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20" i="1"/>
  <c r="L186" l="1"/>
  <c r="G186"/>
  <c r="H186"/>
  <c r="I186"/>
  <c r="J186"/>
  <c r="F186"/>
  <c r="L112" l="1"/>
  <c r="J112"/>
  <c r="I112"/>
  <c r="H112"/>
  <c r="G112"/>
  <c r="F112"/>
  <c r="B104"/>
  <c r="L103"/>
  <c r="J103"/>
  <c r="I103"/>
  <c r="H103"/>
  <c r="G103"/>
  <c r="F103"/>
  <c r="A95"/>
  <c r="A185" l="1"/>
  <c r="L184"/>
  <c r="J184"/>
  <c r="I184"/>
  <c r="H184"/>
  <c r="G184"/>
  <c r="F184"/>
  <c r="B176"/>
  <c r="A176"/>
  <c r="L175"/>
  <c r="J175"/>
  <c r="I175"/>
  <c r="H175"/>
  <c r="G175"/>
  <c r="F175"/>
  <c r="A168"/>
  <c r="L167"/>
  <c r="J167"/>
  <c r="I167"/>
  <c r="H167"/>
  <c r="G167"/>
  <c r="F167"/>
  <c r="B159"/>
  <c r="A159"/>
  <c r="L158"/>
  <c r="J158"/>
  <c r="I158"/>
  <c r="H158"/>
  <c r="G158"/>
  <c r="F158"/>
  <c r="A150"/>
  <c r="L149"/>
  <c r="J149"/>
  <c r="I149"/>
  <c r="H149"/>
  <c r="G149"/>
  <c r="F149"/>
  <c r="B140"/>
  <c r="A140"/>
  <c r="L139"/>
  <c r="J139"/>
  <c r="I139"/>
  <c r="H139"/>
  <c r="G139"/>
  <c r="F139"/>
  <c r="A131"/>
  <c r="L130"/>
  <c r="J130"/>
  <c r="I130"/>
  <c r="H130"/>
  <c r="G130"/>
  <c r="F130"/>
  <c r="B121"/>
  <c r="A121"/>
  <c r="J120"/>
  <c r="I120"/>
  <c r="H120"/>
  <c r="G120"/>
  <c r="F120"/>
  <c r="A113"/>
  <c r="L94"/>
  <c r="J94"/>
  <c r="I94"/>
  <c r="H94"/>
  <c r="G94"/>
  <c r="F94"/>
  <c r="B86"/>
  <c r="A86"/>
  <c r="L85"/>
  <c r="J85"/>
  <c r="I85"/>
  <c r="H85"/>
  <c r="G85"/>
  <c r="F85"/>
  <c r="B76"/>
  <c r="A76"/>
  <c r="L75"/>
  <c r="J75"/>
  <c r="I75"/>
  <c r="H75"/>
  <c r="G75"/>
  <c r="F75"/>
  <c r="B68"/>
  <c r="A68"/>
  <c r="L67"/>
  <c r="J67"/>
  <c r="I67"/>
  <c r="H67"/>
  <c r="G67"/>
  <c r="F67"/>
  <c r="B59"/>
  <c r="A59"/>
  <c r="L58"/>
  <c r="J58"/>
  <c r="I58"/>
  <c r="H58"/>
  <c r="G58"/>
  <c r="F58"/>
  <c r="B50"/>
  <c r="A50"/>
  <c r="L49"/>
  <c r="J49"/>
  <c r="I49"/>
  <c r="H49"/>
  <c r="G49"/>
  <c r="F49"/>
  <c r="B41"/>
  <c r="A41"/>
  <c r="L40"/>
  <c r="J40"/>
  <c r="I40"/>
  <c r="H40"/>
  <c r="G40"/>
  <c r="F40"/>
  <c r="B32"/>
  <c r="A32"/>
  <c r="L31"/>
  <c r="J31"/>
  <c r="I31"/>
  <c r="H31"/>
  <c r="G31"/>
  <c r="F31"/>
  <c r="B24"/>
  <c r="A24"/>
  <c r="L23"/>
  <c r="J23"/>
  <c r="I23"/>
  <c r="H23"/>
  <c r="G23"/>
  <c r="F23"/>
  <c r="B15"/>
  <c r="A15"/>
  <c r="L14"/>
  <c r="J14"/>
  <c r="I14"/>
  <c r="H14"/>
  <c r="G14"/>
  <c r="F14"/>
  <c r="F24" l="1"/>
  <c r="J150"/>
  <c r="G168"/>
  <c r="I24"/>
  <c r="H24"/>
  <c r="G24"/>
  <c r="L59"/>
  <c r="J59"/>
  <c r="H150"/>
  <c r="L185"/>
  <c r="I150"/>
  <c r="F168"/>
  <c r="G150"/>
  <c r="H41"/>
  <c r="J24"/>
  <c r="F41"/>
  <c r="F113"/>
  <c r="I41"/>
  <c r="H113"/>
  <c r="L24"/>
  <c r="G41"/>
  <c r="G113"/>
  <c r="I113"/>
  <c r="J168"/>
  <c r="F185"/>
  <c r="I168"/>
  <c r="H168"/>
  <c r="L150"/>
  <c r="I59"/>
  <c r="H59"/>
  <c r="I185"/>
  <c r="L41"/>
  <c r="G59"/>
  <c r="L113"/>
  <c r="H185"/>
  <c r="F150"/>
  <c r="J185"/>
  <c r="J41"/>
  <c r="F59"/>
  <c r="J113"/>
  <c r="L168"/>
  <c r="G185"/>
  <c r="F76"/>
  <c r="F95"/>
  <c r="J76"/>
  <c r="J95"/>
  <c r="G76"/>
  <c r="G95"/>
  <c r="L76"/>
  <c r="L95"/>
  <c r="H76"/>
  <c r="H95"/>
  <c r="I76"/>
  <c r="I95"/>
  <c r="H131"/>
  <c r="I131"/>
  <c r="F131"/>
  <c r="J131"/>
  <c r="G131"/>
  <c r="L131"/>
</calcChain>
</file>

<file path=xl/sharedStrings.xml><?xml version="1.0" encoding="utf-8"?>
<sst xmlns="http://schemas.openxmlformats.org/spreadsheetml/2006/main" count="315" uniqueCount="85">
  <si>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</si>
  <si>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</si>
  <si>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</si>
  <si>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</si>
  <si>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</si>
  <si>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</si>
  <si>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</si>
  <si>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</si>
  <si>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</si>
  <si>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</si>
  <si>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</si>
  <si>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</si>
  <si>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</si>
  <si>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</si>
  <si>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</si>
  <si>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</si>
  <si>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</si>
  <si>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</si>
  <si>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</si>
  <si>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</si>
  <si>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</si>
  <si>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</si>
  <si>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</si>
  <si>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</si>
  <si>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</si>
  <si>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</si>
  <si>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</si>
  <si>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</si>
  <si>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</si>
  <si>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</si>
  <si>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</si>
  <si>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</si>
  <si>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</si>
  <si>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</si>
  <si>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</si>
  <si>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</si>
  <si>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</si>
  <si>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</si>
  <si>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МКОУ "Сар-Сарская СОШ"</t>
  </si>
  <si>
    <t>Директор</t>
  </si>
  <si>
    <t>Ахмедханов Р. В.</t>
  </si>
  <si>
    <t>Суп молочный с рисом</t>
  </si>
  <si>
    <t>Яйцо отварное</t>
  </si>
  <si>
    <t>Масло сливочное</t>
  </si>
  <si>
    <t>Чай с сахаром</t>
  </si>
  <si>
    <t>Хлеб пшеничный</t>
  </si>
  <si>
    <t>Йогурт</t>
  </si>
  <si>
    <t>Печенье</t>
  </si>
  <si>
    <t>Яблоки</t>
  </si>
  <si>
    <t xml:space="preserve">Борщ с капустой и картофелем </t>
  </si>
  <si>
    <t>Каша ячневая рассыпчатая</t>
  </si>
  <si>
    <t>Люля</t>
  </si>
  <si>
    <t>Макароны отварные</t>
  </si>
  <si>
    <t>Биточки из курицы</t>
  </si>
  <si>
    <t xml:space="preserve">Сок осветленный </t>
  </si>
  <si>
    <t>Кексы</t>
  </si>
  <si>
    <t>Суп гороховый вегит.</t>
  </si>
  <si>
    <t xml:space="preserve">Пюре картофельное </t>
  </si>
  <si>
    <t>Каша гречневая расыпчатая</t>
  </si>
  <si>
    <t>Тефтели</t>
  </si>
  <si>
    <t>Салат из капусты с горошком</t>
  </si>
  <si>
    <t>Яблоко</t>
  </si>
  <si>
    <t>Щи из капусты с курицей</t>
  </si>
  <si>
    <t>Котлета куриная</t>
  </si>
  <si>
    <t>Мини рулеты (бисквитные)</t>
  </si>
  <si>
    <t>Вареник со сметаной</t>
  </si>
  <si>
    <t>Сметана</t>
  </si>
  <si>
    <t>Вафли</t>
  </si>
  <si>
    <t>Подлива для люля кебаб</t>
  </si>
  <si>
    <t>Люля-кебаб из говядины</t>
  </si>
  <si>
    <t>Суп харчо с курицей</t>
  </si>
  <si>
    <t xml:space="preserve">Хлеб пшеничный </t>
  </si>
  <si>
    <t>Вареники со сметаной</t>
  </si>
  <si>
    <t>Салат картофельный с горошком</t>
  </si>
  <si>
    <t>Каша пшеничная рассыпчатая</t>
  </si>
  <si>
    <t>Хлеб  пшеничный</t>
  </si>
  <si>
    <t>Плов с курицей</t>
  </si>
  <si>
    <t>Хлеб пшеничный с маслом</t>
  </si>
  <si>
    <t>Котлета говяжья</t>
  </si>
  <si>
    <t>Гуляш из грудки птицы</t>
  </si>
  <si>
    <t xml:space="preserve">Рыбная котлета </t>
  </si>
  <si>
    <t>Суп картофельный с курицей</t>
  </si>
  <si>
    <t xml:space="preserve">Гуляш из грудки курицы </t>
  </si>
  <si>
    <t>Суп гороховый с курицей</t>
  </si>
  <si>
    <t>Вареники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</si>
</sst>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#,##0.00\ &quot;₽&quot;"/>
    <numFmt numFmtId="165" formatCode="_-* #,##0.00\ &quot;₽&quot;_-;\-* #,##0.00\ &quot;₽&quot;_-;_-* &quot;-&quot;??\ &quot;₽&quot;_-;_-@"/>
    <numFmt numFmtId="166" formatCode="#,##0.0\ &quot;₽&quot;"/>
    <numFmt numFmtId="167" formatCode="#,##0.00_ ;\-#,##0.00\ 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44" fontId="16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4" fillId="4" borderId="2" xfId="0" applyFont="1" applyFill="1" applyBorder="1" applyAlignment="1">
      <alignment horizontal="center" vertical="center"/>
    </xf>
    <xf numFmtId="2" fontId="14" fillId="4" borderId="23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wrapText="1"/>
    </xf>
    <xf numFmtId="2" fontId="14" fillId="4" borderId="2" xfId="0" applyNumberFormat="1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wrapText="1"/>
    </xf>
    <xf numFmtId="2" fontId="14" fillId="4" borderId="6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2" fontId="15" fillId="4" borderId="2" xfId="0" applyNumberFormat="1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/>
    </xf>
    <xf numFmtId="164" fontId="13" fillId="0" borderId="29" xfId="1" applyNumberFormat="1" applyFont="1" applyBorder="1"/>
    <xf numFmtId="164" fontId="13" fillId="0" borderId="30" xfId="1" applyNumberFormat="1" applyFont="1" applyBorder="1"/>
    <xf numFmtId="165" fontId="13" fillId="0" borderId="29" xfId="1" applyNumberFormat="1" applyFont="1" applyBorder="1"/>
    <xf numFmtId="164" fontId="13" fillId="0" borderId="31" xfId="1" applyNumberFormat="1" applyFont="1" applyBorder="1"/>
    <xf numFmtId="166" fontId="13" fillId="0" borderId="29" xfId="1" applyNumberFormat="1" applyFont="1" applyBorder="1"/>
    <xf numFmtId="0" fontId="7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wrapText="1"/>
      <protection locked="0"/>
    </xf>
    <xf numFmtId="0" fontId="3" fillId="2" borderId="24" xfId="0" applyFont="1" applyFill="1" applyBorder="1" applyAlignment="1" applyProtection="1">
      <alignment horizontal="center" wrapText="1"/>
      <protection locked="0"/>
    </xf>
    <xf numFmtId="0" fontId="3" fillId="2" borderId="2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65" fontId="13" fillId="0" borderId="30" xfId="1" applyNumberFormat="1" applyFont="1" applyBorder="1"/>
    <xf numFmtId="165" fontId="13" fillId="0" borderId="32" xfId="1" applyNumberFormat="1" applyFont="1" applyBorder="1"/>
    <xf numFmtId="2" fontId="3" fillId="0" borderId="2" xfId="0" applyNumberFormat="1" applyFont="1" applyBorder="1" applyAlignment="1">
      <alignment horizontal="center" vertical="top" wrapText="1"/>
    </xf>
    <xf numFmtId="167" fontId="13" fillId="0" borderId="30" xfId="1" applyNumberFormat="1" applyFont="1" applyBorder="1" applyAlignment="1">
      <alignment horizontal="center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165" fontId="13" fillId="0" borderId="31" xfId="1" applyNumberFormat="1" applyFont="1" applyBorder="1"/>
    <xf numFmtId="0" fontId="3" fillId="0" borderId="2" xfId="0" applyFont="1" applyBorder="1"/>
    <xf numFmtId="165" fontId="13" fillId="0" borderId="29" xfId="1" applyNumberFormat="1" applyFont="1" applyBorder="1" applyAlignment="1">
      <alignment horizontal="right"/>
    </xf>
    <xf numFmtId="165" fontId="13" fillId="0" borderId="30" xfId="1" applyNumberFormat="1" applyFont="1" applyBorder="1" applyAlignment="1">
      <alignment horizontal="right"/>
    </xf>
    <xf numFmtId="165" fontId="13" fillId="0" borderId="2" xfId="1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 vertical="top" wrapText="1"/>
    </xf>
    <xf numFmtId="164" fontId="13" fillId="0" borderId="2" xfId="1" applyNumberFormat="1" applyFont="1" applyBorder="1"/>
    <xf numFmtId="164" fontId="3" fillId="0" borderId="2" xfId="0" applyNumberFormat="1" applyFont="1" applyBorder="1" applyAlignment="1">
      <alignment horizontal="center" vertical="top" wrapText="1"/>
    </xf>
    <xf numFmtId="165" fontId="13" fillId="0" borderId="29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94" sqref="H1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 customHeight="1">
      <c r="A1" s="1" t="s">
        <v>7</v>
      </c>
      <c r="C1" s="81" t="s">
        <v>38</v>
      </c>
      <c r="D1" s="82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>
      <c r="A2" s="34" t="s">
        <v>6</v>
      </c>
      <c r="C2" s="2"/>
      <c r="G2" s="2" t="s">
        <v>18</v>
      </c>
      <c r="H2" s="84" t="s">
        <v>40</v>
      </c>
      <c r="I2" s="84"/>
      <c r="J2" s="84"/>
      <c r="K2" s="84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2023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7" t="s">
        <v>41</v>
      </c>
      <c r="F6" s="48">
        <v>200</v>
      </c>
      <c r="G6" s="48">
        <v>4.82</v>
      </c>
      <c r="H6" s="48">
        <v>3.21</v>
      </c>
      <c r="I6" s="48">
        <v>30.11</v>
      </c>
      <c r="J6" s="48">
        <v>132.4</v>
      </c>
      <c r="K6" s="38">
        <v>35</v>
      </c>
      <c r="L6" s="75">
        <v>14.635</v>
      </c>
    </row>
    <row r="7" spans="1:12" ht="15">
      <c r="A7" s="23"/>
      <c r="B7" s="15"/>
      <c r="C7" s="11"/>
      <c r="D7" s="6"/>
      <c r="E7" s="47" t="s">
        <v>42</v>
      </c>
      <c r="F7" s="49">
        <v>40</v>
      </c>
      <c r="G7" s="49">
        <v>5.08</v>
      </c>
      <c r="H7" s="49">
        <v>4.5999999999999996</v>
      </c>
      <c r="I7" s="49">
        <v>0.28000000000000003</v>
      </c>
      <c r="J7" s="49">
        <v>63</v>
      </c>
      <c r="K7" s="41">
        <v>8</v>
      </c>
      <c r="L7" s="75">
        <v>8.0129999999999999</v>
      </c>
    </row>
    <row r="8" spans="1:12" ht="15">
      <c r="A8" s="23"/>
      <c r="B8" s="15"/>
      <c r="C8" s="11"/>
      <c r="D8" s="6"/>
      <c r="E8" s="50" t="s">
        <v>43</v>
      </c>
      <c r="F8" s="49">
        <v>3</v>
      </c>
      <c r="G8" s="49">
        <v>0.05</v>
      </c>
      <c r="H8" s="49">
        <v>4.1100000000000003</v>
      </c>
      <c r="I8" s="49">
        <v>0.57999999999999996</v>
      </c>
      <c r="J8" s="49">
        <v>0</v>
      </c>
      <c r="K8" s="41"/>
      <c r="L8" s="75">
        <v>1.8620000000000001</v>
      </c>
    </row>
    <row r="9" spans="1:12" ht="15">
      <c r="A9" s="23"/>
      <c r="B9" s="15"/>
      <c r="C9" s="11"/>
      <c r="D9" s="6"/>
      <c r="E9" s="53" t="s">
        <v>46</v>
      </c>
      <c r="F9" s="54">
        <v>115</v>
      </c>
      <c r="G9" s="54">
        <v>4.33</v>
      </c>
      <c r="H9" s="54">
        <v>2.0099999999999998</v>
      </c>
      <c r="I9" s="54">
        <v>11.98</v>
      </c>
      <c r="J9" s="54">
        <v>60.5</v>
      </c>
      <c r="K9" s="41"/>
      <c r="L9" s="76">
        <v>32.200000000000003</v>
      </c>
    </row>
    <row r="10" spans="1:12" ht="15">
      <c r="A10" s="23"/>
      <c r="B10" s="15"/>
      <c r="C10" s="11"/>
      <c r="D10" s="6"/>
      <c r="E10" s="55" t="s">
        <v>47</v>
      </c>
      <c r="F10" s="56">
        <v>16</v>
      </c>
      <c r="G10" s="56">
        <v>1.1000000000000001</v>
      </c>
      <c r="H10" s="56">
        <v>0.75</v>
      </c>
      <c r="I10" s="56">
        <v>10</v>
      </c>
      <c r="J10" s="56">
        <v>20.65</v>
      </c>
      <c r="K10" s="41"/>
      <c r="L10" s="77">
        <v>3.68</v>
      </c>
    </row>
    <row r="11" spans="1:12" ht="15">
      <c r="A11" s="23"/>
      <c r="B11" s="15"/>
      <c r="C11" s="11"/>
      <c r="D11" s="7" t="s">
        <v>22</v>
      </c>
      <c r="E11" s="47" t="s">
        <v>44</v>
      </c>
      <c r="F11" s="49">
        <v>200</v>
      </c>
      <c r="G11" s="49">
        <v>0</v>
      </c>
      <c r="H11" s="49">
        <v>0</v>
      </c>
      <c r="I11" s="49">
        <v>13.45</v>
      </c>
      <c r="J11" s="49">
        <v>28</v>
      </c>
      <c r="K11" s="41">
        <v>20</v>
      </c>
      <c r="L11" s="78">
        <v>9</v>
      </c>
    </row>
    <row r="12" spans="1:12" ht="15">
      <c r="A12" s="23"/>
      <c r="B12" s="15"/>
      <c r="C12" s="11"/>
      <c r="D12" s="7" t="s">
        <v>23</v>
      </c>
      <c r="E12" s="51" t="s">
        <v>45</v>
      </c>
      <c r="F12" s="52">
        <v>40</v>
      </c>
      <c r="G12" s="52">
        <v>3.92</v>
      </c>
      <c r="H12" s="52">
        <v>0.48</v>
      </c>
      <c r="I12" s="52">
        <v>19.88</v>
      </c>
      <c r="J12" s="52">
        <v>152.32</v>
      </c>
      <c r="K12" s="41"/>
      <c r="L12" s="78">
        <v>2.3199999999999998</v>
      </c>
    </row>
    <row r="13" spans="1:12" ht="15">
      <c r="A13" s="23"/>
      <c r="B13" s="15"/>
      <c r="C13" s="11"/>
      <c r="D13" s="7" t="s">
        <v>24</v>
      </c>
      <c r="E13" s="51" t="s">
        <v>48</v>
      </c>
      <c r="F13" s="52">
        <v>100</v>
      </c>
      <c r="G13" s="52">
        <v>0.55000000000000004</v>
      </c>
      <c r="H13" s="52">
        <v>0.55000000000000004</v>
      </c>
      <c r="I13" s="52">
        <v>13.64</v>
      </c>
      <c r="J13" s="52">
        <v>40.92</v>
      </c>
      <c r="K13" s="41">
        <v>50</v>
      </c>
      <c r="L13" s="40"/>
    </row>
    <row r="14" spans="1:12" ht="15">
      <c r="A14" s="24"/>
      <c r="B14" s="17"/>
      <c r="C14" s="8"/>
      <c r="D14" s="18" t="s">
        <v>32</v>
      </c>
      <c r="E14" s="9"/>
      <c r="F14" s="19">
        <f>SUM(F6:F13)</f>
        <v>714</v>
      </c>
      <c r="G14" s="19">
        <f>SUM(G6:G13)</f>
        <v>19.850000000000001</v>
      </c>
      <c r="H14" s="19">
        <f>SUM(H6:H13)</f>
        <v>15.71</v>
      </c>
      <c r="I14" s="19">
        <f>SUM(I6:I13)</f>
        <v>99.92</v>
      </c>
      <c r="J14" s="19">
        <f>SUM(J6:J13)</f>
        <v>497.79</v>
      </c>
      <c r="K14" s="25"/>
      <c r="L14" s="19">
        <f>SUM(L6:L13)</f>
        <v>71.709999999999994</v>
      </c>
    </row>
    <row r="15" spans="1:12" ht="1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57" t="s">
        <v>49</v>
      </c>
      <c r="F16" s="52">
        <v>200</v>
      </c>
      <c r="G16" s="52">
        <v>1.45</v>
      </c>
      <c r="H16" s="52">
        <v>12.85</v>
      </c>
      <c r="I16" s="52">
        <v>21.2</v>
      </c>
      <c r="J16" s="52">
        <v>184.3</v>
      </c>
      <c r="K16" s="41">
        <v>27</v>
      </c>
      <c r="L16" s="77">
        <v>16.382999999999999</v>
      </c>
    </row>
    <row r="17" spans="1:12" ht="15">
      <c r="A17" s="23"/>
      <c r="B17" s="15"/>
      <c r="C17" s="11"/>
      <c r="D17" s="7" t="s">
        <v>28</v>
      </c>
      <c r="E17" s="58" t="s">
        <v>50</v>
      </c>
      <c r="F17" s="48">
        <v>120</v>
      </c>
      <c r="G17" s="48">
        <v>6.03</v>
      </c>
      <c r="H17" s="48">
        <v>4.53</v>
      </c>
      <c r="I17" s="48">
        <v>28.94</v>
      </c>
      <c r="J17" s="48">
        <v>186.29</v>
      </c>
      <c r="K17" s="41">
        <v>9</v>
      </c>
      <c r="L17" s="77">
        <v>38.616999999999997</v>
      </c>
    </row>
    <row r="18" spans="1:12" ht="15">
      <c r="A18" s="23"/>
      <c r="B18" s="15"/>
      <c r="C18" s="11"/>
      <c r="D18" s="7" t="s">
        <v>29</v>
      </c>
      <c r="E18" s="58" t="s">
        <v>51</v>
      </c>
      <c r="F18" s="48">
        <v>45</v>
      </c>
      <c r="G18" s="48">
        <v>7</v>
      </c>
      <c r="H18" s="48">
        <v>6.55</v>
      </c>
      <c r="I18" s="48">
        <v>7.07</v>
      </c>
      <c r="J18" s="48">
        <v>102.94</v>
      </c>
      <c r="K18" s="41">
        <v>2</v>
      </c>
      <c r="L18" s="77">
        <v>1.71</v>
      </c>
    </row>
    <row r="19" spans="1:12" ht="15">
      <c r="A19" s="23"/>
      <c r="B19" s="15"/>
      <c r="C19" s="11"/>
      <c r="D19" s="7" t="s">
        <v>30</v>
      </c>
      <c r="E19" s="50" t="s">
        <v>44</v>
      </c>
      <c r="F19" s="49">
        <v>200</v>
      </c>
      <c r="G19" s="49">
        <v>0</v>
      </c>
      <c r="H19" s="49">
        <v>0</v>
      </c>
      <c r="I19" s="49">
        <v>13.45</v>
      </c>
      <c r="J19" s="49">
        <v>28</v>
      </c>
      <c r="K19" s="41">
        <v>20</v>
      </c>
      <c r="L19" s="77">
        <v>2.3199999999999998</v>
      </c>
    </row>
    <row r="20" spans="1:12" ht="15">
      <c r="A20" s="23"/>
      <c r="B20" s="15"/>
      <c r="C20" s="11"/>
      <c r="D20" s="7" t="s">
        <v>31</v>
      </c>
      <c r="E20" s="50" t="s">
        <v>45</v>
      </c>
      <c r="F20" s="49">
        <v>40</v>
      </c>
      <c r="G20" s="49">
        <v>3.92</v>
      </c>
      <c r="H20" s="49">
        <v>0.48</v>
      </c>
      <c r="I20" s="49">
        <v>19.88</v>
      </c>
      <c r="J20" s="49">
        <v>152.32</v>
      </c>
      <c r="K20" s="41"/>
      <c r="L20" s="77">
        <v>9</v>
      </c>
    </row>
    <row r="21" spans="1:12" ht="15">
      <c r="A21" s="23"/>
      <c r="B21" s="15"/>
      <c r="C21" s="11"/>
      <c r="D21" s="6"/>
      <c r="E21" s="50" t="s">
        <v>48</v>
      </c>
      <c r="F21" s="49">
        <v>100</v>
      </c>
      <c r="G21" s="49">
        <v>0.55000000000000004</v>
      </c>
      <c r="H21" s="49">
        <v>0.55000000000000004</v>
      </c>
      <c r="I21" s="49">
        <v>13.64</v>
      </c>
      <c r="J21" s="49">
        <v>40.92</v>
      </c>
      <c r="K21" s="41">
        <v>50</v>
      </c>
      <c r="L21" s="79">
        <v>3.68</v>
      </c>
    </row>
    <row r="22" spans="1:12" ht="15">
      <c r="A22" s="23"/>
      <c r="B22" s="15"/>
      <c r="C22" s="11"/>
      <c r="D22" s="6"/>
      <c r="E22" s="50" t="s">
        <v>47</v>
      </c>
      <c r="F22" s="49">
        <v>16</v>
      </c>
      <c r="G22" s="49">
        <v>1.1000000000000001</v>
      </c>
      <c r="H22" s="49">
        <v>0.75</v>
      </c>
      <c r="I22" s="49">
        <v>10</v>
      </c>
      <c r="J22" s="49">
        <v>20.65</v>
      </c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SUM(F15:F22)</f>
        <v>721</v>
      </c>
      <c r="G23" s="19">
        <f>SUM(G15:G22)</f>
        <v>20.05</v>
      </c>
      <c r="H23" s="19">
        <f>SUM(H15:H22)</f>
        <v>25.71</v>
      </c>
      <c r="I23" s="19">
        <f>SUM(I15:I22)</f>
        <v>114.17999999999999</v>
      </c>
      <c r="J23" s="19">
        <f>SUM(J15:J22)</f>
        <v>715.42</v>
      </c>
      <c r="K23" s="25"/>
      <c r="L23" s="19">
        <f>SUM(L15:L22)</f>
        <v>71.710000000000008</v>
      </c>
    </row>
    <row r="24" spans="1:12" ht="15.75" thickBot="1">
      <c r="A24" s="28">
        <f>A6</f>
        <v>1</v>
      </c>
      <c r="B24" s="29">
        <f>B6</f>
        <v>1</v>
      </c>
      <c r="C24" s="85" t="s">
        <v>4</v>
      </c>
      <c r="D24" s="86"/>
      <c r="E24" s="30"/>
      <c r="F24" s="31">
        <f>F14+F23</f>
        <v>1435</v>
      </c>
      <c r="G24" s="31">
        <f>G14+G23</f>
        <v>39.900000000000006</v>
      </c>
      <c r="H24" s="31">
        <f>H14+H23</f>
        <v>41.42</v>
      </c>
      <c r="I24" s="31">
        <f>I14+I23</f>
        <v>214.1</v>
      </c>
      <c r="J24" s="31">
        <f>J14+J23</f>
        <v>1213.21</v>
      </c>
      <c r="K24" s="31"/>
      <c r="L24" s="31">
        <f>L14+L23</f>
        <v>143.42000000000002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49">
        <v>100</v>
      </c>
      <c r="G25" s="49">
        <v>4.42</v>
      </c>
      <c r="H25" s="49">
        <v>3.62</v>
      </c>
      <c r="I25" s="49">
        <v>21.16</v>
      </c>
      <c r="J25" s="49">
        <v>106</v>
      </c>
      <c r="K25" s="38">
        <v>10</v>
      </c>
      <c r="L25" s="77">
        <v>4.7313999999999998</v>
      </c>
    </row>
    <row r="26" spans="1:12" ht="15">
      <c r="A26" s="14"/>
      <c r="B26" s="15"/>
      <c r="C26" s="11"/>
      <c r="D26" s="6"/>
      <c r="E26" s="50" t="s">
        <v>53</v>
      </c>
      <c r="F26" s="49">
        <v>45</v>
      </c>
      <c r="G26" s="49">
        <v>9.18</v>
      </c>
      <c r="H26" s="49">
        <v>11.93</v>
      </c>
      <c r="I26" s="49">
        <v>6.49</v>
      </c>
      <c r="J26" s="49">
        <v>118.98</v>
      </c>
      <c r="K26" s="41">
        <v>45</v>
      </c>
      <c r="L26" s="77">
        <v>26.664999999999999</v>
      </c>
    </row>
    <row r="27" spans="1:12" ht="15">
      <c r="A27" s="14"/>
      <c r="B27" s="15"/>
      <c r="C27" s="11"/>
      <c r="D27" s="59" t="s">
        <v>30</v>
      </c>
      <c r="E27" s="50" t="s">
        <v>54</v>
      </c>
      <c r="F27" s="48">
        <v>187</v>
      </c>
      <c r="G27" s="48">
        <v>0.99</v>
      </c>
      <c r="H27" s="48">
        <v>0</v>
      </c>
      <c r="I27" s="48">
        <v>12</v>
      </c>
      <c r="J27" s="48">
        <v>79.58</v>
      </c>
      <c r="K27" s="41">
        <v>49</v>
      </c>
      <c r="L27" s="77">
        <v>15.895</v>
      </c>
    </row>
    <row r="28" spans="1:12" ht="15">
      <c r="A28" s="14"/>
      <c r="B28" s="15"/>
      <c r="C28" s="11"/>
      <c r="D28" s="7" t="s">
        <v>23</v>
      </c>
      <c r="E28" s="60" t="s">
        <v>45</v>
      </c>
      <c r="F28" s="49">
        <v>40</v>
      </c>
      <c r="G28" s="49">
        <v>3.92</v>
      </c>
      <c r="H28" s="49">
        <v>0.48</v>
      </c>
      <c r="I28" s="49">
        <v>19.88</v>
      </c>
      <c r="J28" s="49">
        <v>152.32</v>
      </c>
      <c r="K28" s="41"/>
      <c r="L28" s="77">
        <v>2.3199999999999998</v>
      </c>
    </row>
    <row r="29" spans="1:12" ht="15">
      <c r="A29" s="14"/>
      <c r="B29" s="15"/>
      <c r="C29" s="11"/>
      <c r="D29" s="7" t="s">
        <v>24</v>
      </c>
      <c r="E29" s="47" t="s">
        <v>48</v>
      </c>
      <c r="F29" s="48">
        <v>90</v>
      </c>
      <c r="G29" s="48">
        <v>0.5</v>
      </c>
      <c r="H29" s="48">
        <v>0.5</v>
      </c>
      <c r="I29" s="48">
        <v>12.28</v>
      </c>
      <c r="J29" s="48">
        <v>36.83</v>
      </c>
      <c r="K29" s="41">
        <v>50</v>
      </c>
      <c r="L29" s="77">
        <v>8.1</v>
      </c>
    </row>
    <row r="30" spans="1:12" ht="15">
      <c r="A30" s="14"/>
      <c r="B30" s="15"/>
      <c r="C30" s="11"/>
      <c r="D30" s="6"/>
      <c r="E30" s="58" t="s">
        <v>55</v>
      </c>
      <c r="F30" s="48">
        <v>33.33</v>
      </c>
      <c r="G30" s="49">
        <v>0.1</v>
      </c>
      <c r="H30" s="49">
        <v>0.38</v>
      </c>
      <c r="I30" s="49">
        <v>6.01</v>
      </c>
      <c r="J30" s="49">
        <v>8.4</v>
      </c>
      <c r="K30" s="41"/>
      <c r="L30" s="77">
        <v>13.998599999999998</v>
      </c>
    </row>
    <row r="31" spans="1:12" ht="15">
      <c r="A31" s="16"/>
      <c r="B31" s="17"/>
      <c r="C31" s="8"/>
      <c r="D31" s="18" t="s">
        <v>32</v>
      </c>
      <c r="E31" s="9"/>
      <c r="F31" s="19">
        <f>SUM(F25:F30)</f>
        <v>495.33</v>
      </c>
      <c r="G31" s="19">
        <f>SUM(G25:G30)</f>
        <v>19.11</v>
      </c>
      <c r="H31" s="19">
        <f>SUM(H25:H30)</f>
        <v>16.91</v>
      </c>
      <c r="I31" s="19">
        <f>SUM(I25:I30)</f>
        <v>77.820000000000007</v>
      </c>
      <c r="J31" s="19">
        <f>SUM(J25:J30)</f>
        <v>502.10999999999996</v>
      </c>
      <c r="K31" s="25"/>
      <c r="L31" s="19">
        <f>SUM(L25:L30)</f>
        <v>71.709999999999994</v>
      </c>
    </row>
    <row r="32" spans="1:12" ht="15">
      <c r="A32" s="13">
        <f>A25</f>
        <v>1</v>
      </c>
      <c r="B32" s="13">
        <f>B25</f>
        <v>2</v>
      </c>
      <c r="C32" s="10" t="s">
        <v>25</v>
      </c>
      <c r="D32" s="7" t="s">
        <v>26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27</v>
      </c>
      <c r="E33" s="60" t="s">
        <v>56</v>
      </c>
      <c r="F33" s="61">
        <v>200</v>
      </c>
      <c r="G33" s="62">
        <v>2.9</v>
      </c>
      <c r="H33" s="62">
        <v>2.95</v>
      </c>
      <c r="I33" s="62">
        <v>8.06</v>
      </c>
      <c r="J33" s="62">
        <v>109.66</v>
      </c>
      <c r="K33" s="64">
        <v>56</v>
      </c>
      <c r="L33" s="77">
        <v>3.9874000000000001</v>
      </c>
    </row>
    <row r="34" spans="1:12" ht="15">
      <c r="A34" s="14"/>
      <c r="B34" s="15"/>
      <c r="C34" s="11"/>
      <c r="D34" s="7" t="s">
        <v>28</v>
      </c>
      <c r="E34" s="60" t="s">
        <v>57</v>
      </c>
      <c r="F34" s="48">
        <v>140</v>
      </c>
      <c r="G34" s="52">
        <v>6.43</v>
      </c>
      <c r="H34" s="52">
        <v>11.85</v>
      </c>
      <c r="I34" s="52">
        <v>56.19</v>
      </c>
      <c r="J34" s="52">
        <v>233.35</v>
      </c>
      <c r="K34" s="64">
        <v>39</v>
      </c>
      <c r="L34" s="77">
        <v>41.594000000000001</v>
      </c>
    </row>
    <row r="35" spans="1:12" ht="15">
      <c r="A35" s="14"/>
      <c r="B35" s="15"/>
      <c r="C35" s="11"/>
      <c r="D35" s="7" t="s">
        <v>29</v>
      </c>
      <c r="E35" s="60" t="s">
        <v>51</v>
      </c>
      <c r="F35" s="48">
        <v>45</v>
      </c>
      <c r="G35" s="48">
        <v>7</v>
      </c>
      <c r="H35" s="48">
        <v>6.55</v>
      </c>
      <c r="I35" s="48">
        <v>7.07</v>
      </c>
      <c r="J35" s="48">
        <v>102.94</v>
      </c>
      <c r="K35" s="64">
        <v>2</v>
      </c>
      <c r="L35" s="40"/>
    </row>
    <row r="36" spans="1:12" ht="15">
      <c r="A36" s="14"/>
      <c r="B36" s="15"/>
      <c r="C36" s="11"/>
      <c r="D36" s="7" t="s">
        <v>30</v>
      </c>
      <c r="E36" s="60" t="s">
        <v>44</v>
      </c>
      <c r="F36" s="63">
        <v>200</v>
      </c>
      <c r="G36" s="63">
        <v>0</v>
      </c>
      <c r="H36" s="63">
        <v>0</v>
      </c>
      <c r="I36" s="63">
        <v>13.45</v>
      </c>
      <c r="J36" s="63">
        <v>28</v>
      </c>
      <c r="K36" s="41"/>
      <c r="L36" s="87">
        <v>1.71</v>
      </c>
    </row>
    <row r="37" spans="1:12" ht="15">
      <c r="A37" s="14"/>
      <c r="B37" s="15"/>
      <c r="C37" s="11"/>
      <c r="D37" s="7" t="s">
        <v>31</v>
      </c>
      <c r="E37" s="60" t="s">
        <v>45</v>
      </c>
      <c r="F37" s="49">
        <v>40</v>
      </c>
      <c r="G37" s="49">
        <v>3.92</v>
      </c>
      <c r="H37" s="49">
        <v>0.48</v>
      </c>
      <c r="I37" s="49">
        <v>19.88</v>
      </c>
      <c r="J37" s="49">
        <v>152.32</v>
      </c>
      <c r="K37" s="41"/>
      <c r="L37" s="77">
        <v>2.3199999999999998</v>
      </c>
    </row>
    <row r="38" spans="1:12" ht="15">
      <c r="A38" s="14"/>
      <c r="B38" s="15"/>
      <c r="C38" s="11"/>
      <c r="D38" s="7"/>
      <c r="E38" s="60" t="s">
        <v>48</v>
      </c>
      <c r="F38" s="48">
        <v>90</v>
      </c>
      <c r="G38" s="48">
        <v>0.5</v>
      </c>
      <c r="H38" s="48">
        <v>0.5</v>
      </c>
      <c r="I38" s="48">
        <v>12.28</v>
      </c>
      <c r="J38" s="48">
        <v>36.83</v>
      </c>
      <c r="K38" s="41">
        <v>50</v>
      </c>
      <c r="L38" s="77">
        <v>8.1</v>
      </c>
    </row>
    <row r="39" spans="1:12" ht="15">
      <c r="A39" s="14"/>
      <c r="B39" s="15"/>
      <c r="C39" s="11"/>
      <c r="D39" s="6"/>
      <c r="E39" s="58" t="s">
        <v>55</v>
      </c>
      <c r="F39" s="48">
        <v>33.33</v>
      </c>
      <c r="G39" s="49">
        <v>0.1</v>
      </c>
      <c r="H39" s="49">
        <v>0.38</v>
      </c>
      <c r="I39" s="49">
        <v>6.01</v>
      </c>
      <c r="J39" s="49">
        <v>8.4</v>
      </c>
      <c r="K39" s="41"/>
      <c r="L39" s="77">
        <v>13.998599999999998</v>
      </c>
    </row>
    <row r="40" spans="1:12" ht="15">
      <c r="A40" s="16"/>
      <c r="B40" s="17"/>
      <c r="C40" s="8"/>
      <c r="D40" s="18" t="s">
        <v>32</v>
      </c>
      <c r="E40" s="9"/>
      <c r="F40" s="19">
        <f>SUM(F32:F39)</f>
        <v>748.33</v>
      </c>
      <c r="G40" s="19">
        <f>SUM(G32:G39)</f>
        <v>20.85</v>
      </c>
      <c r="H40" s="19">
        <f>SUM(H32:H39)</f>
        <v>22.71</v>
      </c>
      <c r="I40" s="19">
        <f>SUM(I32:I39)</f>
        <v>122.94</v>
      </c>
      <c r="J40" s="19">
        <f>SUM(J32:J39)</f>
        <v>671.5</v>
      </c>
      <c r="K40" s="25"/>
      <c r="L40" s="19">
        <f>SUM(L32:L39)</f>
        <v>71.710000000000008</v>
      </c>
    </row>
    <row r="41" spans="1:12" ht="15.75" customHeight="1" thickBot="1">
      <c r="A41" s="32">
        <f>A25</f>
        <v>1</v>
      </c>
      <c r="B41" s="32">
        <f>B25</f>
        <v>2</v>
      </c>
      <c r="C41" s="85" t="s">
        <v>4</v>
      </c>
      <c r="D41" s="86"/>
      <c r="E41" s="30"/>
      <c r="F41" s="31">
        <f>F31+F40</f>
        <v>1243.6600000000001</v>
      </c>
      <c r="G41" s="31">
        <f>G31+G40</f>
        <v>39.96</v>
      </c>
      <c r="H41" s="31">
        <f>H31+H40</f>
        <v>39.620000000000005</v>
      </c>
      <c r="I41" s="31">
        <f>I31+I40</f>
        <v>200.76</v>
      </c>
      <c r="J41" s="31">
        <f>J31+J40</f>
        <v>1173.6099999999999</v>
      </c>
      <c r="K41" s="31"/>
      <c r="L41" s="31">
        <f>L31+L40</f>
        <v>143.42000000000002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58" t="s">
        <v>58</v>
      </c>
      <c r="F42" s="48">
        <v>100</v>
      </c>
      <c r="G42" s="48">
        <v>9.15</v>
      </c>
      <c r="H42" s="48">
        <v>2.13</v>
      </c>
      <c r="I42" s="48">
        <v>7.18</v>
      </c>
      <c r="J42" s="48">
        <v>134.68</v>
      </c>
      <c r="K42" s="64">
        <v>9</v>
      </c>
      <c r="L42" s="77">
        <v>36.619</v>
      </c>
    </row>
    <row r="43" spans="1:12" ht="15">
      <c r="A43" s="23"/>
      <c r="B43" s="15"/>
      <c r="C43" s="11"/>
      <c r="D43" s="6"/>
      <c r="E43" s="50" t="s">
        <v>59</v>
      </c>
      <c r="F43" s="49">
        <v>45</v>
      </c>
      <c r="G43" s="49">
        <v>7.78</v>
      </c>
      <c r="H43" s="49">
        <v>7.21</v>
      </c>
      <c r="I43" s="49">
        <v>7.85</v>
      </c>
      <c r="J43" s="49">
        <v>114.38</v>
      </c>
      <c r="K43" s="64">
        <v>7</v>
      </c>
    </row>
    <row r="44" spans="1:12" ht="15">
      <c r="A44" s="23"/>
      <c r="B44" s="15"/>
      <c r="C44" s="11"/>
      <c r="D44" s="6"/>
      <c r="E44" s="58" t="s">
        <v>60</v>
      </c>
      <c r="F44" s="49">
        <v>47</v>
      </c>
      <c r="G44" s="49">
        <v>1.0900000000000001</v>
      </c>
      <c r="H44" s="49">
        <v>2.13</v>
      </c>
      <c r="I44" s="49">
        <v>3.08</v>
      </c>
      <c r="J44" s="49">
        <v>36.1</v>
      </c>
      <c r="K44" s="64">
        <v>43</v>
      </c>
      <c r="L44" s="77">
        <v>4.7510000000000003</v>
      </c>
    </row>
    <row r="45" spans="1:12" ht="15">
      <c r="A45" s="23"/>
      <c r="B45" s="15"/>
      <c r="C45" s="11"/>
      <c r="D45" s="7" t="s">
        <v>22</v>
      </c>
      <c r="E45" s="50" t="s">
        <v>54</v>
      </c>
      <c r="F45" s="49">
        <v>190</v>
      </c>
      <c r="G45" s="49">
        <v>1</v>
      </c>
      <c r="H45" s="49">
        <v>0</v>
      </c>
      <c r="I45" s="49">
        <v>12.17</v>
      </c>
      <c r="J45" s="49">
        <v>80.86</v>
      </c>
      <c r="K45" s="41">
        <v>49</v>
      </c>
      <c r="L45" s="77">
        <v>16.149999999999999</v>
      </c>
    </row>
    <row r="46" spans="1:12" ht="15">
      <c r="A46" s="23"/>
      <c r="B46" s="15"/>
      <c r="C46" s="11"/>
      <c r="D46" s="7" t="s">
        <v>23</v>
      </c>
      <c r="E46" s="55" t="s">
        <v>45</v>
      </c>
      <c r="F46" s="49">
        <v>40</v>
      </c>
      <c r="G46" s="49">
        <v>3.92</v>
      </c>
      <c r="H46" s="49">
        <v>0.48</v>
      </c>
      <c r="I46" s="49">
        <v>19.88</v>
      </c>
      <c r="J46" s="49">
        <v>152.32</v>
      </c>
      <c r="K46" s="41"/>
      <c r="L46" s="77">
        <v>2.3199999999999998</v>
      </c>
    </row>
    <row r="47" spans="1:12" ht="15">
      <c r="A47" s="23"/>
      <c r="B47" s="15"/>
      <c r="C47" s="11"/>
      <c r="D47" s="7" t="s">
        <v>24</v>
      </c>
      <c r="E47" s="50" t="s">
        <v>61</v>
      </c>
      <c r="F47" s="49">
        <v>91</v>
      </c>
      <c r="G47" s="49">
        <v>0.46</v>
      </c>
      <c r="H47" s="49">
        <v>0.46</v>
      </c>
      <c r="I47" s="49">
        <v>11.35</v>
      </c>
      <c r="J47" s="49">
        <v>36.32</v>
      </c>
      <c r="K47" s="41">
        <v>50</v>
      </c>
      <c r="L47" s="77">
        <v>8.19</v>
      </c>
    </row>
    <row r="48" spans="1:12" ht="15">
      <c r="A48" s="23"/>
      <c r="B48" s="15"/>
      <c r="C48" s="11"/>
      <c r="D48" s="6"/>
      <c r="E48" s="58" t="s">
        <v>47</v>
      </c>
      <c r="F48" s="63">
        <v>16</v>
      </c>
      <c r="G48" s="63">
        <v>1.1000000000000001</v>
      </c>
      <c r="H48" s="63">
        <v>0.75</v>
      </c>
      <c r="I48" s="63">
        <v>10</v>
      </c>
      <c r="J48" s="63">
        <v>20.65</v>
      </c>
      <c r="K48" s="41"/>
      <c r="L48" s="77">
        <v>3.68</v>
      </c>
    </row>
    <row r="49" spans="1:12" ht="15">
      <c r="A49" s="24"/>
      <c r="B49" s="17"/>
      <c r="C49" s="8"/>
      <c r="D49" s="18" t="s">
        <v>32</v>
      </c>
      <c r="E49" s="9"/>
      <c r="F49" s="19">
        <f>SUM(F42:F48)</f>
        <v>529</v>
      </c>
      <c r="G49" s="19">
        <f>SUM(G42:G48)</f>
        <v>24.5</v>
      </c>
      <c r="H49" s="19">
        <f>SUM(H42:H48)</f>
        <v>13.16</v>
      </c>
      <c r="I49" s="19">
        <f>SUM(I42:I48)</f>
        <v>71.509999999999991</v>
      </c>
      <c r="J49" s="19">
        <f>SUM(J42:J48)</f>
        <v>575.31000000000006</v>
      </c>
      <c r="K49" s="25"/>
      <c r="L49" s="19">
        <f>SUM(L42:L48)</f>
        <v>71.710000000000008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5"/>
      <c r="C51" s="11"/>
      <c r="D51" s="7" t="s">
        <v>27</v>
      </c>
      <c r="E51" s="57" t="s">
        <v>62</v>
      </c>
      <c r="F51" s="52">
        <v>250</v>
      </c>
      <c r="G51" s="52">
        <v>2</v>
      </c>
      <c r="H51" s="52">
        <v>5</v>
      </c>
      <c r="I51" s="52">
        <v>11</v>
      </c>
      <c r="J51" s="52">
        <v>100</v>
      </c>
      <c r="K51" s="65">
        <v>54</v>
      </c>
      <c r="L51" s="77">
        <v>16.497</v>
      </c>
    </row>
    <row r="52" spans="1:12" ht="15">
      <c r="A52" s="23"/>
      <c r="B52" s="15"/>
      <c r="C52" s="11"/>
      <c r="D52" s="7" t="s">
        <v>28</v>
      </c>
      <c r="E52" s="58" t="s">
        <v>52</v>
      </c>
      <c r="F52" s="48">
        <v>125</v>
      </c>
      <c r="G52" s="48">
        <v>5.52</v>
      </c>
      <c r="H52" s="48">
        <v>4.5199999999999996</v>
      </c>
      <c r="I52" s="48">
        <v>26.45</v>
      </c>
      <c r="J52" s="48">
        <v>132.5</v>
      </c>
      <c r="K52" s="64">
        <v>10</v>
      </c>
      <c r="L52" s="77">
        <v>38.350999999999999</v>
      </c>
    </row>
    <row r="53" spans="1:12" ht="15">
      <c r="A53" s="23"/>
      <c r="B53" s="15"/>
      <c r="C53" s="11"/>
      <c r="D53" s="7" t="s">
        <v>29</v>
      </c>
      <c r="E53" s="58" t="s">
        <v>59</v>
      </c>
      <c r="F53" s="48">
        <v>45</v>
      </c>
      <c r="G53" s="48">
        <v>7.78</v>
      </c>
      <c r="H53" s="48">
        <v>7.21</v>
      </c>
      <c r="I53" s="48">
        <v>7.85</v>
      </c>
      <c r="J53" s="48">
        <v>114.38</v>
      </c>
      <c r="K53" s="64">
        <v>7</v>
      </c>
      <c r="L53" s="40"/>
    </row>
    <row r="54" spans="1:12" ht="15">
      <c r="A54" s="23"/>
      <c r="B54" s="15"/>
      <c r="C54" s="11"/>
      <c r="D54" s="7" t="s">
        <v>30</v>
      </c>
      <c r="E54" s="58" t="s">
        <v>44</v>
      </c>
      <c r="F54" s="48">
        <v>200</v>
      </c>
      <c r="G54" s="52">
        <v>0</v>
      </c>
      <c r="H54" s="52">
        <v>0</v>
      </c>
      <c r="I54" s="52">
        <v>13.45</v>
      </c>
      <c r="J54" s="52">
        <v>28</v>
      </c>
      <c r="K54" s="41">
        <v>20</v>
      </c>
      <c r="L54" s="87">
        <v>1.8620000000000001</v>
      </c>
    </row>
    <row r="55" spans="1:12" ht="15">
      <c r="A55" s="23"/>
      <c r="B55" s="15"/>
      <c r="C55" s="11"/>
      <c r="D55" s="7" t="s">
        <v>31</v>
      </c>
      <c r="E55" s="58" t="s">
        <v>45</v>
      </c>
      <c r="F55" s="49">
        <v>40</v>
      </c>
      <c r="G55" s="49">
        <v>3.92</v>
      </c>
      <c r="H55" s="49">
        <v>0.48</v>
      </c>
      <c r="I55" s="49">
        <v>19.88</v>
      </c>
      <c r="J55" s="49">
        <v>152.32</v>
      </c>
      <c r="K55" s="41"/>
      <c r="L55" s="77">
        <v>2.3199999999999998</v>
      </c>
    </row>
    <row r="56" spans="1:12" ht="15">
      <c r="A56" s="23"/>
      <c r="B56" s="15"/>
      <c r="C56" s="11"/>
      <c r="D56" s="7"/>
      <c r="E56" s="58" t="s">
        <v>47</v>
      </c>
      <c r="F56" s="63">
        <v>16</v>
      </c>
      <c r="G56" s="63">
        <v>1.1000000000000001</v>
      </c>
      <c r="H56" s="63">
        <v>0.75</v>
      </c>
      <c r="I56" s="63">
        <v>10</v>
      </c>
      <c r="J56" s="63">
        <v>20.65</v>
      </c>
      <c r="K56" s="41"/>
      <c r="L56" s="77">
        <v>3.68</v>
      </c>
    </row>
    <row r="57" spans="1:12" ht="15">
      <c r="A57" s="23"/>
      <c r="B57" s="15"/>
      <c r="C57" s="11"/>
      <c r="D57" s="6"/>
      <c r="E57" s="55" t="s">
        <v>48</v>
      </c>
      <c r="F57" s="55">
        <v>100</v>
      </c>
      <c r="G57" s="55">
        <v>0.55000000000000004</v>
      </c>
      <c r="H57" s="55">
        <v>0.55000000000000004</v>
      </c>
      <c r="I57" s="55">
        <v>13.64</v>
      </c>
      <c r="J57" s="55">
        <v>40.92</v>
      </c>
      <c r="K57" s="41">
        <v>50</v>
      </c>
      <c r="L57" s="88">
        <v>9</v>
      </c>
    </row>
    <row r="58" spans="1:12" ht="15">
      <c r="A58" s="24"/>
      <c r="B58" s="17"/>
      <c r="C58" s="8"/>
      <c r="D58" s="18" t="s">
        <v>32</v>
      </c>
      <c r="E58" s="9"/>
      <c r="F58" s="19">
        <f>SUM(F50:F57)</f>
        <v>776</v>
      </c>
      <c r="G58" s="19">
        <f>SUM(G50:G57)</f>
        <v>20.87</v>
      </c>
      <c r="H58" s="19">
        <f>SUM(H50:H57)</f>
        <v>18.510000000000002</v>
      </c>
      <c r="I58" s="19">
        <f>SUM(I50:I57)</f>
        <v>102.27</v>
      </c>
      <c r="J58" s="19">
        <f>SUM(J50:J57)</f>
        <v>588.77</v>
      </c>
      <c r="K58" s="25"/>
      <c r="L58" s="19">
        <f>SUM(L50:L57)</f>
        <v>71.710000000000008</v>
      </c>
    </row>
    <row r="59" spans="1:12" ht="15.75" customHeight="1" thickBot="1">
      <c r="A59" s="28">
        <f>A42</f>
        <v>1</v>
      </c>
      <c r="B59" s="29">
        <f>B42</f>
        <v>3</v>
      </c>
      <c r="C59" s="85" t="s">
        <v>4</v>
      </c>
      <c r="D59" s="86"/>
      <c r="E59" s="30"/>
      <c r="F59" s="31">
        <f>F49+F58</f>
        <v>1305</v>
      </c>
      <c r="G59" s="31">
        <f>G49+G58</f>
        <v>45.370000000000005</v>
      </c>
      <c r="H59" s="31">
        <f>H49+H58</f>
        <v>31.67</v>
      </c>
      <c r="I59" s="31">
        <f>I49+I58</f>
        <v>173.77999999999997</v>
      </c>
      <c r="J59" s="31">
        <f>J49+J58</f>
        <v>1164.08</v>
      </c>
      <c r="K59" s="31"/>
      <c r="L59" s="31">
        <f>L49+L58</f>
        <v>143.42000000000002</v>
      </c>
    </row>
    <row r="60" spans="1:12" ht="15">
      <c r="A60" s="20">
        <v>1</v>
      </c>
      <c r="B60" s="21">
        <v>4</v>
      </c>
      <c r="C60" s="22" t="s">
        <v>20</v>
      </c>
      <c r="D60" s="5" t="s">
        <v>21</v>
      </c>
      <c r="E60" s="47" t="s">
        <v>58</v>
      </c>
      <c r="F60" s="48">
        <v>150</v>
      </c>
      <c r="G60" s="48">
        <v>13.62</v>
      </c>
      <c r="H60" s="48">
        <v>3.17</v>
      </c>
      <c r="I60" s="48">
        <v>10.7</v>
      </c>
      <c r="J60" s="48">
        <v>200.42</v>
      </c>
      <c r="K60" s="38">
        <v>9</v>
      </c>
      <c r="L60" s="87">
        <v>32.667999999999999</v>
      </c>
    </row>
    <row r="61" spans="1:12" ht="15">
      <c r="A61" s="23"/>
      <c r="B61" s="15"/>
      <c r="C61" s="11"/>
      <c r="D61" s="6"/>
      <c r="E61" s="50" t="s">
        <v>63</v>
      </c>
      <c r="F61" s="49">
        <v>45</v>
      </c>
      <c r="G61" s="49">
        <v>7</v>
      </c>
      <c r="H61" s="49">
        <v>5.2</v>
      </c>
      <c r="I61" s="49">
        <v>7.07</v>
      </c>
      <c r="J61" s="49">
        <v>102.94</v>
      </c>
      <c r="K61" s="91">
        <v>44</v>
      </c>
      <c r="L61" s="93"/>
    </row>
    <row r="62" spans="1:12" ht="15">
      <c r="A62" s="23"/>
      <c r="B62" s="15"/>
      <c r="C62" s="11"/>
      <c r="D62" s="6"/>
      <c r="E62" s="47" t="s">
        <v>42</v>
      </c>
      <c r="F62" s="48">
        <v>40</v>
      </c>
      <c r="G62" s="48">
        <v>5.08</v>
      </c>
      <c r="H62" s="48">
        <v>4.5999999999999996</v>
      </c>
      <c r="I62" s="48">
        <v>0.28000000000000003</v>
      </c>
      <c r="J62" s="48">
        <v>63</v>
      </c>
      <c r="K62" s="41">
        <v>8</v>
      </c>
      <c r="L62" s="92">
        <v>8.01</v>
      </c>
    </row>
    <row r="63" spans="1:12" ht="15">
      <c r="A63" s="23"/>
      <c r="B63" s="15"/>
      <c r="C63" s="11"/>
      <c r="D63" s="7" t="s">
        <v>22</v>
      </c>
      <c r="E63" s="47" t="s">
        <v>44</v>
      </c>
      <c r="F63" s="48">
        <v>200</v>
      </c>
      <c r="G63" s="48">
        <v>0</v>
      </c>
      <c r="H63" s="48">
        <v>0</v>
      </c>
      <c r="I63" s="48">
        <v>13.45</v>
      </c>
      <c r="J63" s="48">
        <v>28</v>
      </c>
      <c r="K63" s="41">
        <v>20</v>
      </c>
      <c r="L63" s="90">
        <v>1.8620000000000001</v>
      </c>
    </row>
    <row r="64" spans="1:12" ht="15">
      <c r="A64" s="23"/>
      <c r="B64" s="15"/>
      <c r="C64" s="11"/>
      <c r="D64" s="7" t="s">
        <v>23</v>
      </c>
      <c r="E64" s="47" t="s">
        <v>45</v>
      </c>
      <c r="F64" s="49">
        <v>40</v>
      </c>
      <c r="G64" s="49">
        <v>3.92</v>
      </c>
      <c r="H64" s="49">
        <v>0.48</v>
      </c>
      <c r="I64" s="49">
        <v>19.88</v>
      </c>
      <c r="J64" s="49">
        <v>152.32</v>
      </c>
      <c r="K64" s="41"/>
      <c r="L64" s="77">
        <v>2.3199999999999998</v>
      </c>
    </row>
    <row r="65" spans="1:12" ht="15">
      <c r="A65" s="23"/>
      <c r="B65" s="15"/>
      <c r="C65" s="11"/>
      <c r="D65" s="7" t="s">
        <v>24</v>
      </c>
      <c r="E65" s="47" t="s">
        <v>48</v>
      </c>
      <c r="F65" s="49">
        <v>100</v>
      </c>
      <c r="G65" s="49">
        <v>0.55000000000000004</v>
      </c>
      <c r="H65" s="49">
        <v>0.55000000000000004</v>
      </c>
      <c r="I65" s="49">
        <v>13.64</v>
      </c>
      <c r="J65" s="49">
        <v>40.92</v>
      </c>
      <c r="K65" s="41"/>
      <c r="L65" s="88">
        <v>9</v>
      </c>
    </row>
    <row r="66" spans="1:12" ht="15">
      <c r="A66" s="23"/>
      <c r="B66" s="15"/>
      <c r="C66" s="11"/>
      <c r="D66" s="6"/>
      <c r="E66" s="47" t="s">
        <v>64</v>
      </c>
      <c r="F66" s="49">
        <v>35</v>
      </c>
      <c r="G66" s="49">
        <v>1.4</v>
      </c>
      <c r="H66" s="49">
        <v>6.65</v>
      </c>
      <c r="I66" s="49">
        <v>19.95</v>
      </c>
      <c r="J66" s="49">
        <v>147</v>
      </c>
      <c r="K66" s="41"/>
      <c r="L66" s="77">
        <v>17.850000000000001</v>
      </c>
    </row>
    <row r="67" spans="1:12" ht="15">
      <c r="A67" s="24"/>
      <c r="B67" s="17"/>
      <c r="C67" s="8"/>
      <c r="D67" s="18" t="s">
        <v>32</v>
      </c>
      <c r="E67" s="9"/>
      <c r="F67" s="19">
        <f>SUM(F60:F66)</f>
        <v>610</v>
      </c>
      <c r="G67" s="19">
        <f>SUM(G60:G66)</f>
        <v>31.569999999999997</v>
      </c>
      <c r="H67" s="19">
        <f>SUM(H60:H66)</f>
        <v>20.650000000000002</v>
      </c>
      <c r="I67" s="19">
        <f>SUM(I60:I66)</f>
        <v>84.97</v>
      </c>
      <c r="J67" s="19">
        <f>SUM(J60:J66)</f>
        <v>734.6</v>
      </c>
      <c r="K67" s="25"/>
      <c r="L67" s="89">
        <f>SUM(L60:L66)</f>
        <v>71.710000000000008</v>
      </c>
    </row>
    <row r="68" spans="1:12" ht="1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58" t="s">
        <v>46</v>
      </c>
      <c r="F68" s="48">
        <v>115</v>
      </c>
      <c r="G68" s="48">
        <v>4.33</v>
      </c>
      <c r="H68" s="48">
        <v>2.0099999999999998</v>
      </c>
      <c r="I68" s="48">
        <v>11.98</v>
      </c>
      <c r="J68" s="48">
        <v>60.5</v>
      </c>
      <c r="K68" s="41"/>
      <c r="L68" s="77">
        <v>32.200000000000003</v>
      </c>
    </row>
    <row r="69" spans="1:12" ht="15">
      <c r="A69" s="23"/>
      <c r="B69" s="15"/>
      <c r="C69" s="11"/>
      <c r="D69" s="7" t="s">
        <v>27</v>
      </c>
      <c r="E69" s="58" t="s">
        <v>65</v>
      </c>
      <c r="F69" s="48">
        <v>100</v>
      </c>
      <c r="G69" s="48">
        <v>9.41</v>
      </c>
      <c r="H69" s="48">
        <v>8.93</v>
      </c>
      <c r="I69" s="48">
        <v>14.48</v>
      </c>
      <c r="J69" s="48">
        <v>237.25</v>
      </c>
      <c r="K69" s="41">
        <v>42</v>
      </c>
      <c r="L69" s="77">
        <v>21.66</v>
      </c>
    </row>
    <row r="70" spans="1:12" ht="15">
      <c r="A70" s="23"/>
      <c r="B70" s="15"/>
      <c r="C70" s="11"/>
      <c r="D70" s="7"/>
      <c r="E70" s="66" t="s">
        <v>66</v>
      </c>
      <c r="F70" s="49">
        <v>5</v>
      </c>
      <c r="G70" s="49">
        <v>0.25</v>
      </c>
      <c r="H70" s="67">
        <v>1.88</v>
      </c>
      <c r="I70" s="49">
        <v>0.3</v>
      </c>
      <c r="J70" s="49">
        <v>19.36</v>
      </c>
      <c r="K70" s="41"/>
      <c r="L70" s="40"/>
    </row>
    <row r="71" spans="1:12" ht="15">
      <c r="A71" s="23"/>
      <c r="B71" s="15"/>
      <c r="C71" s="11"/>
      <c r="D71" s="7" t="s">
        <v>30</v>
      </c>
      <c r="E71" s="58" t="s">
        <v>44</v>
      </c>
      <c r="F71" s="48">
        <v>200</v>
      </c>
      <c r="G71" s="52">
        <v>0</v>
      </c>
      <c r="H71" s="52">
        <v>0</v>
      </c>
      <c r="I71" s="52">
        <v>13.45</v>
      </c>
      <c r="J71" s="52">
        <v>28</v>
      </c>
      <c r="K71" s="41"/>
      <c r="L71" s="77">
        <v>1.71</v>
      </c>
    </row>
    <row r="72" spans="1:12" ht="15">
      <c r="A72" s="23"/>
      <c r="B72" s="15"/>
      <c r="C72" s="11"/>
      <c r="D72" s="7" t="s">
        <v>31</v>
      </c>
      <c r="E72" s="58" t="s">
        <v>45</v>
      </c>
      <c r="F72" s="49">
        <v>40</v>
      </c>
      <c r="G72" s="49">
        <v>3.92</v>
      </c>
      <c r="H72" s="49">
        <v>0.48</v>
      </c>
      <c r="I72" s="49">
        <v>19.88</v>
      </c>
      <c r="J72" s="49">
        <v>152.32</v>
      </c>
      <c r="K72" s="41"/>
      <c r="L72" s="77">
        <v>2.3199999999999998</v>
      </c>
    </row>
    <row r="73" spans="1:12" ht="15">
      <c r="A73" s="23"/>
      <c r="B73" s="15"/>
      <c r="C73" s="11"/>
      <c r="D73" s="6"/>
      <c r="E73" s="66" t="s">
        <v>48</v>
      </c>
      <c r="F73" s="49">
        <v>98</v>
      </c>
      <c r="G73" s="49">
        <v>0.54</v>
      </c>
      <c r="H73" s="49">
        <v>0.54</v>
      </c>
      <c r="I73" s="49">
        <v>13.37</v>
      </c>
      <c r="J73" s="49">
        <v>40.1</v>
      </c>
      <c r="K73" s="41">
        <v>50</v>
      </c>
      <c r="L73" s="87">
        <v>8.82</v>
      </c>
    </row>
    <row r="74" spans="1:12" ht="15">
      <c r="A74" s="23"/>
      <c r="B74" s="15"/>
      <c r="C74" s="11"/>
      <c r="D74" s="6"/>
      <c r="E74" s="66" t="s">
        <v>67</v>
      </c>
      <c r="F74" s="49">
        <v>20</v>
      </c>
      <c r="G74" s="49">
        <v>0.82</v>
      </c>
      <c r="H74" s="67">
        <v>5.4</v>
      </c>
      <c r="I74" s="49">
        <v>12</v>
      </c>
      <c r="J74" s="49">
        <v>61.25</v>
      </c>
      <c r="K74" s="41"/>
      <c r="L74" s="87">
        <v>5</v>
      </c>
    </row>
    <row r="75" spans="1:12" ht="15">
      <c r="A75" s="24"/>
      <c r="B75" s="17"/>
      <c r="C75" s="8"/>
      <c r="D75" s="18" t="s">
        <v>32</v>
      </c>
      <c r="E75" s="9"/>
      <c r="F75" s="19">
        <f>SUM(F68:F74)</f>
        <v>578</v>
      </c>
      <c r="G75" s="19">
        <f t="shared" ref="G75" si="0">SUM(G68:G74)</f>
        <v>19.27</v>
      </c>
      <c r="H75" s="19">
        <f t="shared" ref="H75" si="1">SUM(H68:H74)</f>
        <v>19.240000000000002</v>
      </c>
      <c r="I75" s="19">
        <f t="shared" ref="I75" si="2">SUM(I68:I74)</f>
        <v>85.460000000000008</v>
      </c>
      <c r="J75" s="19">
        <f t="shared" ref="J75:L75" si="3">SUM(J68:J74)</f>
        <v>598.78</v>
      </c>
      <c r="K75" s="25"/>
      <c r="L75" s="19">
        <f>SUM(L68:L74)</f>
        <v>71.710000000000008</v>
      </c>
    </row>
    <row r="76" spans="1:12" ht="15.75" customHeight="1" thickBot="1">
      <c r="A76" s="28">
        <f>A60</f>
        <v>1</v>
      </c>
      <c r="B76" s="29">
        <f>B60</f>
        <v>4</v>
      </c>
      <c r="C76" s="85" t="s">
        <v>4</v>
      </c>
      <c r="D76" s="86"/>
      <c r="E76" s="30"/>
      <c r="F76" s="31">
        <f>F67+F75</f>
        <v>1188</v>
      </c>
      <c r="G76" s="31">
        <f>G67+G75</f>
        <v>50.839999999999996</v>
      </c>
      <c r="H76" s="31">
        <f>H67+H75</f>
        <v>39.89</v>
      </c>
      <c r="I76" s="31">
        <f>I67+I75</f>
        <v>170.43</v>
      </c>
      <c r="J76" s="31">
        <f>J67+J75</f>
        <v>1333.38</v>
      </c>
      <c r="K76" s="31"/>
      <c r="L76" s="31">
        <f>L67+L75</f>
        <v>143.42000000000002</v>
      </c>
    </row>
    <row r="77" spans="1:12" ht="15">
      <c r="A77" s="20">
        <v>1</v>
      </c>
      <c r="B77" s="21">
        <v>5</v>
      </c>
      <c r="C77" s="22" t="s">
        <v>20</v>
      </c>
      <c r="D77" s="5" t="s">
        <v>21</v>
      </c>
      <c r="E77" s="58" t="s">
        <v>68</v>
      </c>
      <c r="F77" s="48">
        <v>100</v>
      </c>
      <c r="G77" s="48">
        <v>2</v>
      </c>
      <c r="H77" s="48">
        <v>1.6</v>
      </c>
      <c r="I77" s="48">
        <v>12.52</v>
      </c>
      <c r="J77" s="48">
        <v>78.400000000000006</v>
      </c>
      <c r="K77" s="64">
        <v>55</v>
      </c>
      <c r="L77" s="94">
        <v>35.491</v>
      </c>
    </row>
    <row r="78" spans="1:12" ht="15">
      <c r="A78" s="23"/>
      <c r="B78" s="15"/>
      <c r="C78" s="11"/>
      <c r="D78" s="6"/>
      <c r="E78" s="58" t="s">
        <v>69</v>
      </c>
      <c r="F78" s="48">
        <v>45</v>
      </c>
      <c r="G78" s="48">
        <v>7</v>
      </c>
      <c r="H78" s="48">
        <v>6.55</v>
      </c>
      <c r="I78" s="48">
        <v>7.07</v>
      </c>
      <c r="J78" s="48">
        <v>102.94</v>
      </c>
      <c r="K78" s="64">
        <v>2</v>
      </c>
      <c r="L78" s="40"/>
    </row>
    <row r="79" spans="1:12" ht="15">
      <c r="A79" s="23"/>
      <c r="B79" s="15"/>
      <c r="C79" s="11"/>
      <c r="D79" s="6"/>
      <c r="E79" s="58" t="s">
        <v>43</v>
      </c>
      <c r="F79" s="48">
        <v>3</v>
      </c>
      <c r="G79" s="48">
        <v>0.05</v>
      </c>
      <c r="H79" s="48">
        <v>4.1100000000000003</v>
      </c>
      <c r="I79" s="48">
        <v>0.57999999999999996</v>
      </c>
      <c r="J79" s="48">
        <v>0</v>
      </c>
      <c r="K79" s="68"/>
      <c r="L79" s="40"/>
    </row>
    <row r="80" spans="1:12" ht="15">
      <c r="A80" s="23"/>
      <c r="B80" s="15"/>
      <c r="C80" s="11"/>
      <c r="D80" s="6"/>
      <c r="E80" s="58" t="s">
        <v>57</v>
      </c>
      <c r="F80" s="48">
        <v>153.30000000000001</v>
      </c>
      <c r="G80" s="48">
        <v>7</v>
      </c>
      <c r="H80" s="48">
        <v>12.91</v>
      </c>
      <c r="I80" s="48">
        <v>61.22</v>
      </c>
      <c r="J80" s="48">
        <v>254.25</v>
      </c>
      <c r="K80" s="68">
        <v>39</v>
      </c>
      <c r="L80" s="94">
        <v>10.000399999999999</v>
      </c>
    </row>
    <row r="81" spans="1:12" ht="15">
      <c r="A81" s="23"/>
      <c r="B81" s="15"/>
      <c r="C81" s="11"/>
      <c r="D81" s="7" t="s">
        <v>22</v>
      </c>
      <c r="E81" s="58" t="s">
        <v>44</v>
      </c>
      <c r="F81" s="48">
        <v>200</v>
      </c>
      <c r="G81" s="48">
        <v>0</v>
      </c>
      <c r="H81" s="48">
        <v>0</v>
      </c>
      <c r="I81" s="48">
        <v>13.45</v>
      </c>
      <c r="J81" s="48">
        <v>28</v>
      </c>
      <c r="K81" s="41">
        <v>20</v>
      </c>
      <c r="L81" s="94">
        <v>1.71</v>
      </c>
    </row>
    <row r="82" spans="1:12" ht="15">
      <c r="A82" s="23"/>
      <c r="B82" s="15"/>
      <c r="C82" s="11"/>
      <c r="D82" s="7" t="s">
        <v>23</v>
      </c>
      <c r="E82" s="58" t="s">
        <v>45</v>
      </c>
      <c r="F82" s="49">
        <v>40</v>
      </c>
      <c r="G82" s="49">
        <v>3.92</v>
      </c>
      <c r="H82" s="49">
        <v>0.48</v>
      </c>
      <c r="I82" s="49">
        <v>19.88</v>
      </c>
      <c r="J82" s="49">
        <v>152.32</v>
      </c>
      <c r="K82" s="41"/>
      <c r="L82" s="77">
        <v>2.3199999999999998</v>
      </c>
    </row>
    <row r="83" spans="1:12" ht="15">
      <c r="A83" s="23"/>
      <c r="B83" s="15"/>
      <c r="C83" s="11"/>
      <c r="D83" s="7" t="s">
        <v>24</v>
      </c>
      <c r="E83" s="69" t="s">
        <v>61</v>
      </c>
      <c r="F83" s="70">
        <v>91</v>
      </c>
      <c r="G83" s="71">
        <v>0.48</v>
      </c>
      <c r="H83" s="71">
        <v>0.48</v>
      </c>
      <c r="I83" s="71">
        <v>11.34</v>
      </c>
      <c r="J83" s="71">
        <v>34.03</v>
      </c>
      <c r="K83" s="41">
        <v>50</v>
      </c>
      <c r="L83" s="94">
        <v>8.19</v>
      </c>
    </row>
    <row r="84" spans="1:12" ht="15">
      <c r="A84" s="23"/>
      <c r="B84" s="15"/>
      <c r="C84" s="11"/>
      <c r="D84" s="6"/>
      <c r="E84" s="58" t="s">
        <v>55</v>
      </c>
      <c r="F84" s="48">
        <v>33.33</v>
      </c>
      <c r="G84" s="48">
        <v>0.1</v>
      </c>
      <c r="H84" s="48">
        <v>0.38</v>
      </c>
      <c r="I84" s="48">
        <v>6.01</v>
      </c>
      <c r="J84" s="48">
        <v>8.4</v>
      </c>
      <c r="K84" s="41"/>
      <c r="L84" s="94">
        <v>13.998599999999998</v>
      </c>
    </row>
    <row r="85" spans="1:12" ht="15">
      <c r="A85" s="24"/>
      <c r="B85" s="17"/>
      <c r="C85" s="8"/>
      <c r="D85" s="18" t="s">
        <v>32</v>
      </c>
      <c r="E85" s="9"/>
      <c r="F85" s="19">
        <f>SUM(F77:F84)</f>
        <v>665.63</v>
      </c>
      <c r="G85" s="19">
        <f>SUM(G77:G84)</f>
        <v>20.55</v>
      </c>
      <c r="H85" s="19">
        <f>SUM(H77:H84)</f>
        <v>26.51</v>
      </c>
      <c r="I85" s="19">
        <f>SUM(I77:I84)</f>
        <v>132.07</v>
      </c>
      <c r="J85" s="19">
        <f>SUM(J77:J84)</f>
        <v>658.34</v>
      </c>
      <c r="K85" s="25"/>
      <c r="L85" s="19">
        <f>SUM(L77:L84)</f>
        <v>71.709999999999994</v>
      </c>
    </row>
    <row r="86" spans="1:12" ht="15">
      <c r="A86" s="26">
        <f>A77</f>
        <v>1</v>
      </c>
      <c r="B86" s="13">
        <f>B77</f>
        <v>5</v>
      </c>
      <c r="C86" s="10" t="s">
        <v>25</v>
      </c>
      <c r="D86" s="7" t="s">
        <v>26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27</v>
      </c>
      <c r="E87" s="60" t="s">
        <v>70</v>
      </c>
      <c r="F87" s="61">
        <v>200</v>
      </c>
      <c r="G87" s="62">
        <v>6.89</v>
      </c>
      <c r="H87" s="62">
        <v>1.9</v>
      </c>
      <c r="I87" s="62">
        <v>6.58</v>
      </c>
      <c r="J87" s="62">
        <v>85.79</v>
      </c>
      <c r="K87" s="64">
        <v>36</v>
      </c>
      <c r="L87" s="94">
        <v>13.48</v>
      </c>
    </row>
    <row r="88" spans="1:12" ht="15">
      <c r="A88" s="23"/>
      <c r="B88" s="15"/>
      <c r="C88" s="11"/>
      <c r="D88" s="7" t="s">
        <v>28</v>
      </c>
      <c r="E88" s="60" t="s">
        <v>52</v>
      </c>
      <c r="F88" s="48">
        <v>125</v>
      </c>
      <c r="G88" s="48">
        <v>5.52</v>
      </c>
      <c r="H88" s="48">
        <v>4.5199999999999996</v>
      </c>
      <c r="I88" s="48">
        <v>26.45</v>
      </c>
      <c r="J88" s="48">
        <v>132.5</v>
      </c>
      <c r="K88" s="64">
        <v>10</v>
      </c>
      <c r="L88" s="94">
        <v>31.201400000000003</v>
      </c>
    </row>
    <row r="89" spans="1:12" ht="15">
      <c r="A89" s="23"/>
      <c r="B89" s="15"/>
      <c r="C89" s="11"/>
      <c r="D89" s="7" t="s">
        <v>29</v>
      </c>
      <c r="E89" s="60" t="s">
        <v>63</v>
      </c>
      <c r="F89" s="48">
        <v>45</v>
      </c>
      <c r="G89" s="48">
        <v>12.15</v>
      </c>
      <c r="H89" s="48">
        <v>10.15</v>
      </c>
      <c r="I89" s="48">
        <v>10.44</v>
      </c>
      <c r="J89" s="48">
        <v>108</v>
      </c>
      <c r="K89" s="64">
        <v>44</v>
      </c>
      <c r="L89" s="40"/>
    </row>
    <row r="90" spans="1:12" ht="15">
      <c r="A90" s="23"/>
      <c r="B90" s="15"/>
      <c r="C90" s="11"/>
      <c r="D90" s="7" t="s">
        <v>30</v>
      </c>
      <c r="E90" s="60" t="s">
        <v>44</v>
      </c>
      <c r="F90" s="63">
        <v>200</v>
      </c>
      <c r="G90" s="63">
        <v>0</v>
      </c>
      <c r="H90" s="63">
        <v>0</v>
      </c>
      <c r="I90" s="63">
        <v>13.45</v>
      </c>
      <c r="J90" s="63">
        <v>28</v>
      </c>
      <c r="K90" s="41">
        <v>20</v>
      </c>
      <c r="L90" s="95">
        <v>1.71</v>
      </c>
    </row>
    <row r="91" spans="1:12" ht="15">
      <c r="A91" s="23"/>
      <c r="B91" s="15"/>
      <c r="C91" s="11"/>
      <c r="D91" s="7" t="s">
        <v>31</v>
      </c>
      <c r="E91" s="60" t="s">
        <v>71</v>
      </c>
      <c r="F91" s="49">
        <v>40</v>
      </c>
      <c r="G91" s="49">
        <v>3.92</v>
      </c>
      <c r="H91" s="49">
        <v>0.48</v>
      </c>
      <c r="I91" s="49">
        <v>19.88</v>
      </c>
      <c r="J91" s="49">
        <v>152.32</v>
      </c>
      <c r="K91" s="41"/>
      <c r="L91" s="77">
        <v>2.3199999999999998</v>
      </c>
    </row>
    <row r="92" spans="1:12" ht="15">
      <c r="A92" s="23"/>
      <c r="B92" s="15"/>
      <c r="C92" s="11"/>
      <c r="D92" s="7"/>
      <c r="E92" s="55" t="s">
        <v>48</v>
      </c>
      <c r="F92" s="55">
        <v>100</v>
      </c>
      <c r="G92" s="55">
        <v>0.55000000000000004</v>
      </c>
      <c r="H92" s="55">
        <v>0.55000000000000004</v>
      </c>
      <c r="I92" s="55">
        <v>13.64</v>
      </c>
      <c r="J92" s="55">
        <v>40.92</v>
      </c>
      <c r="K92" s="41">
        <v>50</v>
      </c>
      <c r="L92" s="96">
        <v>9</v>
      </c>
    </row>
    <row r="93" spans="1:12" ht="15">
      <c r="A93" s="23"/>
      <c r="B93" s="15"/>
      <c r="C93" s="11"/>
      <c r="D93" s="6"/>
      <c r="E93" s="55" t="s">
        <v>55</v>
      </c>
      <c r="F93" s="55">
        <v>33.33</v>
      </c>
      <c r="G93" s="55">
        <v>0.1</v>
      </c>
      <c r="H93" s="55">
        <v>0.38</v>
      </c>
      <c r="I93" s="55">
        <v>6.01</v>
      </c>
      <c r="J93" s="55">
        <v>8.4</v>
      </c>
      <c r="K93" s="41"/>
      <c r="L93" s="96">
        <v>13.998599999999998</v>
      </c>
    </row>
    <row r="94" spans="1:12" ht="15">
      <c r="A94" s="24"/>
      <c r="B94" s="17"/>
      <c r="C94" s="8"/>
      <c r="D94" s="18" t="s">
        <v>32</v>
      </c>
      <c r="E94" s="9"/>
      <c r="F94" s="19">
        <f>SUM(F86:F93)</f>
        <v>743.33</v>
      </c>
      <c r="G94" s="19">
        <f>SUM(G86:G93)</f>
        <v>29.130000000000006</v>
      </c>
      <c r="H94" s="19">
        <f>SUM(H86:H93)</f>
        <v>17.98</v>
      </c>
      <c r="I94" s="19">
        <f>SUM(I86:I93)</f>
        <v>96.45</v>
      </c>
      <c r="J94" s="19">
        <f>SUM(J86:J93)</f>
        <v>555.92999999999995</v>
      </c>
      <c r="K94" s="25"/>
      <c r="L94" s="19">
        <f>SUM(L86:L93)</f>
        <v>71.710000000000008</v>
      </c>
    </row>
    <row r="95" spans="1:12" ht="15.75" customHeight="1" thickBot="1">
      <c r="A95" s="28">
        <f>A60</f>
        <v>1</v>
      </c>
      <c r="B95" s="29">
        <v>5</v>
      </c>
      <c r="C95" s="85" t="s">
        <v>4</v>
      </c>
      <c r="D95" s="86"/>
      <c r="E95" s="30"/>
      <c r="F95" s="31">
        <f>F67+F75</f>
        <v>1188</v>
      </c>
      <c r="G95" s="31">
        <f>G67+G75</f>
        <v>50.839999999999996</v>
      </c>
      <c r="H95" s="31">
        <f>H67+H75</f>
        <v>39.89</v>
      </c>
      <c r="I95" s="31">
        <f>I67+I75</f>
        <v>170.43</v>
      </c>
      <c r="J95" s="31">
        <f>J67+J75</f>
        <v>1333.38</v>
      </c>
      <c r="K95" s="31"/>
      <c r="L95" s="31">
        <f>L67+L75</f>
        <v>143.42000000000002</v>
      </c>
    </row>
    <row r="96" spans="1:12" ht="15">
      <c r="A96" s="20">
        <v>1</v>
      </c>
      <c r="B96" s="21">
        <v>6</v>
      </c>
      <c r="C96" s="22" t="s">
        <v>20</v>
      </c>
      <c r="D96" s="5" t="s">
        <v>21</v>
      </c>
      <c r="E96" s="58" t="s">
        <v>72</v>
      </c>
      <c r="F96" s="48">
        <v>100.8</v>
      </c>
      <c r="G96" s="48">
        <v>9.4700000000000006</v>
      </c>
      <c r="H96" s="48">
        <v>8.99</v>
      </c>
      <c r="I96" s="48">
        <v>14.57</v>
      </c>
      <c r="J96" s="48">
        <v>238.67</v>
      </c>
      <c r="K96" s="64">
        <v>42</v>
      </c>
      <c r="L96" s="75">
        <v>22.187999999999999</v>
      </c>
    </row>
    <row r="97" spans="1:12" ht="15">
      <c r="A97" s="23"/>
      <c r="B97" s="15"/>
      <c r="C97" s="11"/>
      <c r="D97" s="6"/>
      <c r="E97" s="47" t="s">
        <v>73</v>
      </c>
      <c r="F97" s="48">
        <v>60</v>
      </c>
      <c r="G97" s="48">
        <v>1.8</v>
      </c>
      <c r="H97" s="48">
        <v>2.88</v>
      </c>
      <c r="I97" s="48">
        <v>6.06</v>
      </c>
      <c r="J97" s="48">
        <v>57.18</v>
      </c>
      <c r="K97" s="64">
        <v>59</v>
      </c>
      <c r="L97" s="75">
        <v>7.2033999999999994</v>
      </c>
    </row>
    <row r="98" spans="1:12" ht="15">
      <c r="A98" s="23"/>
      <c r="B98" s="15"/>
      <c r="C98" s="11"/>
      <c r="D98" s="7" t="s">
        <v>22</v>
      </c>
      <c r="E98" s="50" t="s">
        <v>54</v>
      </c>
      <c r="F98" s="49">
        <v>200</v>
      </c>
      <c r="G98" s="49">
        <v>1.06</v>
      </c>
      <c r="H98" s="49">
        <v>0</v>
      </c>
      <c r="I98" s="49">
        <v>12.83</v>
      </c>
      <c r="J98" s="49">
        <v>85.11</v>
      </c>
      <c r="K98" s="41">
        <v>49</v>
      </c>
      <c r="L98" s="75">
        <v>17</v>
      </c>
    </row>
    <row r="99" spans="1:12" ht="15">
      <c r="A99" s="23"/>
      <c r="B99" s="15"/>
      <c r="C99" s="11"/>
      <c r="D99" s="7" t="s">
        <v>23</v>
      </c>
      <c r="E99" s="50" t="s">
        <v>45</v>
      </c>
      <c r="F99" s="49">
        <v>40</v>
      </c>
      <c r="G99" s="49">
        <v>3.92</v>
      </c>
      <c r="H99" s="49">
        <v>0.48</v>
      </c>
      <c r="I99" s="49">
        <v>19.88</v>
      </c>
      <c r="J99" s="49">
        <v>152.32</v>
      </c>
      <c r="K99" s="41"/>
      <c r="L99" s="77">
        <v>2.3199999999999998</v>
      </c>
    </row>
    <row r="100" spans="1:12" ht="15">
      <c r="A100" s="23"/>
      <c r="B100" s="15"/>
      <c r="C100" s="11"/>
      <c r="D100" s="7" t="s">
        <v>24</v>
      </c>
      <c r="E100" s="55" t="s">
        <v>48</v>
      </c>
      <c r="F100" s="55">
        <v>100</v>
      </c>
      <c r="G100" s="55">
        <v>0.55000000000000004</v>
      </c>
      <c r="H100" s="55">
        <v>0.55000000000000004</v>
      </c>
      <c r="I100" s="55">
        <v>13.64</v>
      </c>
      <c r="J100" s="55">
        <v>40.92</v>
      </c>
      <c r="K100" s="41">
        <v>50</v>
      </c>
      <c r="L100" s="75">
        <v>9</v>
      </c>
    </row>
    <row r="101" spans="1:12" ht="15">
      <c r="A101" s="23"/>
      <c r="B101" s="15"/>
      <c r="C101" s="11"/>
      <c r="D101" s="6"/>
      <c r="E101" s="50" t="s">
        <v>55</v>
      </c>
      <c r="F101" s="49">
        <v>33.33</v>
      </c>
      <c r="G101" s="49">
        <v>0.1</v>
      </c>
      <c r="H101" s="49">
        <v>0.38</v>
      </c>
      <c r="I101" s="49">
        <v>6.01</v>
      </c>
      <c r="J101" s="49">
        <v>8.4</v>
      </c>
      <c r="K101" s="41"/>
      <c r="L101" s="75">
        <v>13.998599999999998</v>
      </c>
    </row>
    <row r="102" spans="1:12" ht="15">
      <c r="A102" s="23"/>
      <c r="B102" s="15"/>
      <c r="C102" s="11"/>
      <c r="D102" s="6"/>
      <c r="E102" s="50" t="s">
        <v>66</v>
      </c>
      <c r="F102" s="49">
        <v>11</v>
      </c>
      <c r="G102" s="49">
        <v>0.6</v>
      </c>
      <c r="H102" s="49">
        <v>4.5</v>
      </c>
      <c r="I102" s="49">
        <v>0.72</v>
      </c>
      <c r="J102" s="49">
        <v>46.38</v>
      </c>
      <c r="K102" s="41"/>
      <c r="L102" s="40"/>
    </row>
    <row r="103" spans="1:12" ht="15">
      <c r="A103" s="24"/>
      <c r="B103" s="17"/>
      <c r="C103" s="8"/>
      <c r="D103" s="18" t="s">
        <v>32</v>
      </c>
      <c r="E103" s="9"/>
      <c r="F103" s="19">
        <f>SUM(F96:F102)</f>
        <v>545.13</v>
      </c>
      <c r="G103" s="19">
        <f>SUM(G96:G102)</f>
        <v>17.500000000000004</v>
      </c>
      <c r="H103" s="19">
        <f>SUM(H96:H102)</f>
        <v>17.78</v>
      </c>
      <c r="I103" s="19">
        <f>SUM(I96:I102)</f>
        <v>73.710000000000008</v>
      </c>
      <c r="J103" s="19">
        <f>SUM(J96:J102)</f>
        <v>628.9799999999999</v>
      </c>
      <c r="K103" s="25"/>
      <c r="L103" s="19">
        <f>SUM(L96:L102)</f>
        <v>71.709999999999994</v>
      </c>
    </row>
    <row r="104" spans="1:12" ht="15">
      <c r="A104" s="26">
        <v>1</v>
      </c>
      <c r="B104" s="13">
        <f>B96</f>
        <v>6</v>
      </c>
      <c r="C104" s="10" t="s">
        <v>25</v>
      </c>
      <c r="D104" s="7" t="s">
        <v>26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27</v>
      </c>
      <c r="E105" s="58" t="s">
        <v>41</v>
      </c>
      <c r="F105" s="48">
        <v>200</v>
      </c>
      <c r="G105" s="48">
        <v>4.82</v>
      </c>
      <c r="H105" s="48">
        <v>3.21</v>
      </c>
      <c r="I105" s="48">
        <v>30.11</v>
      </c>
      <c r="J105" s="48">
        <v>132.4</v>
      </c>
      <c r="K105" s="64">
        <v>35</v>
      </c>
      <c r="L105" s="75">
        <v>11.792999999999999</v>
      </c>
    </row>
    <row r="106" spans="1:12" ht="15">
      <c r="A106" s="23"/>
      <c r="B106" s="15"/>
      <c r="C106" s="11"/>
      <c r="D106" s="7" t="s">
        <v>28</v>
      </c>
      <c r="E106" s="60" t="s">
        <v>74</v>
      </c>
      <c r="F106" s="48">
        <v>120</v>
      </c>
      <c r="G106" s="48">
        <v>5.38</v>
      </c>
      <c r="H106" s="48">
        <v>4.67</v>
      </c>
      <c r="I106" s="48">
        <v>8.0500000000000007</v>
      </c>
      <c r="J106" s="48">
        <v>174.3</v>
      </c>
      <c r="K106" s="64">
        <v>9</v>
      </c>
      <c r="L106" s="75">
        <v>32.888400000000004</v>
      </c>
    </row>
    <row r="107" spans="1:12" ht="15">
      <c r="A107" s="23"/>
      <c r="B107" s="15"/>
      <c r="C107" s="11"/>
      <c r="D107" s="7" t="s">
        <v>29</v>
      </c>
      <c r="E107" s="60" t="s">
        <v>63</v>
      </c>
      <c r="F107" s="48">
        <v>45</v>
      </c>
      <c r="G107" s="48">
        <v>7</v>
      </c>
      <c r="H107" s="48">
        <v>5.2</v>
      </c>
      <c r="I107" s="48">
        <v>7.07</v>
      </c>
      <c r="J107" s="48">
        <v>102.94</v>
      </c>
      <c r="K107" s="64">
        <v>2</v>
      </c>
      <c r="L107" s="40"/>
    </row>
    <row r="108" spans="1:12" ht="15">
      <c r="A108" s="23"/>
      <c r="B108" s="15"/>
      <c r="C108" s="11"/>
      <c r="D108" s="7" t="s">
        <v>30</v>
      </c>
      <c r="E108" s="58" t="s">
        <v>44</v>
      </c>
      <c r="F108" s="49">
        <v>200</v>
      </c>
      <c r="G108" s="49">
        <v>0</v>
      </c>
      <c r="H108" s="49">
        <v>0</v>
      </c>
      <c r="I108" s="49">
        <v>13.45</v>
      </c>
      <c r="J108" s="49">
        <v>28</v>
      </c>
      <c r="K108" s="41">
        <v>20</v>
      </c>
      <c r="L108" s="75">
        <v>1.71</v>
      </c>
    </row>
    <row r="109" spans="1:12" ht="15">
      <c r="A109" s="23"/>
      <c r="B109" s="15"/>
      <c r="C109" s="11"/>
      <c r="D109" s="7" t="s">
        <v>31</v>
      </c>
      <c r="E109" s="58" t="s">
        <v>75</v>
      </c>
      <c r="F109" s="49">
        <v>40</v>
      </c>
      <c r="G109" s="49">
        <v>3.92</v>
      </c>
      <c r="H109" s="49">
        <v>0.48</v>
      </c>
      <c r="I109" s="49">
        <v>19.88</v>
      </c>
      <c r="J109" s="49">
        <v>152.32</v>
      </c>
      <c r="K109" s="41"/>
      <c r="L109" s="77">
        <v>2.3199999999999998</v>
      </c>
    </row>
    <row r="110" spans="1:12" ht="15">
      <c r="A110" s="23"/>
      <c r="B110" s="15"/>
      <c r="C110" s="11"/>
      <c r="D110" s="7"/>
      <c r="E110" s="50" t="s">
        <v>55</v>
      </c>
      <c r="F110" s="49">
        <v>33.33</v>
      </c>
      <c r="G110" s="49">
        <v>0.1</v>
      </c>
      <c r="H110" s="49">
        <v>0.38</v>
      </c>
      <c r="I110" s="49">
        <v>6.01</v>
      </c>
      <c r="J110" s="49">
        <v>8.4</v>
      </c>
      <c r="K110" s="41"/>
      <c r="L110" s="75">
        <v>13.998599999999998</v>
      </c>
    </row>
    <row r="111" spans="1:12" ht="15">
      <c r="A111" s="23"/>
      <c r="B111" s="15"/>
      <c r="C111" s="11"/>
      <c r="D111" s="6"/>
      <c r="E111" s="50" t="s">
        <v>48</v>
      </c>
      <c r="F111" s="49">
        <v>100</v>
      </c>
      <c r="G111" s="49">
        <v>0.55000000000000004</v>
      </c>
      <c r="H111" s="49">
        <v>0.55000000000000004</v>
      </c>
      <c r="I111" s="49">
        <v>13.64</v>
      </c>
      <c r="J111" s="49">
        <v>40.92</v>
      </c>
      <c r="K111" s="41">
        <v>50</v>
      </c>
      <c r="L111" s="75">
        <v>9</v>
      </c>
    </row>
    <row r="112" spans="1:12" ht="15">
      <c r="A112" s="24"/>
      <c r="B112" s="17"/>
      <c r="C112" s="8"/>
      <c r="D112" s="18" t="s">
        <v>32</v>
      </c>
      <c r="E112" s="9"/>
      <c r="F112" s="19">
        <f>SUM(F104:F111)</f>
        <v>738.33</v>
      </c>
      <c r="G112" s="19">
        <f>SUM(G104:G111)</f>
        <v>21.77</v>
      </c>
      <c r="H112" s="19">
        <f>SUM(H104:H111)</f>
        <v>14.490000000000002</v>
      </c>
      <c r="I112" s="19">
        <f>SUM(I104:I111)</f>
        <v>98.21</v>
      </c>
      <c r="J112" s="19">
        <f>SUM(J104:J111)</f>
        <v>639.28</v>
      </c>
      <c r="K112" s="25"/>
      <c r="L112" s="19">
        <f>SUM(L104:L111)</f>
        <v>71.710000000000008</v>
      </c>
    </row>
    <row r="113" spans="1:12" ht="15.75" customHeight="1" thickBot="1">
      <c r="A113" s="28">
        <f>A77</f>
        <v>1</v>
      </c>
      <c r="B113" s="29">
        <v>6</v>
      </c>
      <c r="C113" s="85" t="s">
        <v>4</v>
      </c>
      <c r="D113" s="86"/>
      <c r="E113" s="30"/>
      <c r="F113" s="31">
        <f>F85+F94</f>
        <v>1408.96</v>
      </c>
      <c r="G113" s="31">
        <f>G85+G94</f>
        <v>49.680000000000007</v>
      </c>
      <c r="H113" s="31">
        <f>H85+H94</f>
        <v>44.49</v>
      </c>
      <c r="I113" s="31">
        <f>I85+I94</f>
        <v>228.51999999999998</v>
      </c>
      <c r="J113" s="31">
        <f>J85+J94</f>
        <v>1214.27</v>
      </c>
      <c r="K113" s="31"/>
      <c r="L113" s="97">
        <f>L85+L94</f>
        <v>143.42000000000002</v>
      </c>
    </row>
    <row r="114" spans="1:12" ht="15">
      <c r="A114" s="20">
        <v>2</v>
      </c>
      <c r="B114" s="21">
        <v>7</v>
      </c>
      <c r="C114" s="22" t="s">
        <v>20</v>
      </c>
      <c r="D114" s="5" t="s">
        <v>21</v>
      </c>
      <c r="E114" s="58" t="s">
        <v>76</v>
      </c>
      <c r="F114" s="49">
        <v>225</v>
      </c>
      <c r="G114" s="48">
        <v>25.95</v>
      </c>
      <c r="H114" s="48">
        <v>23.76</v>
      </c>
      <c r="I114" s="48">
        <v>26.55</v>
      </c>
      <c r="J114" s="48">
        <v>425.18</v>
      </c>
      <c r="K114" s="64">
        <v>4</v>
      </c>
      <c r="L114" s="75">
        <v>18.041</v>
      </c>
    </row>
    <row r="115" spans="1:12" ht="15">
      <c r="A115" s="23"/>
      <c r="B115" s="15"/>
      <c r="C115" s="11"/>
      <c r="D115" s="7" t="s">
        <v>23</v>
      </c>
      <c r="E115" s="50" t="s">
        <v>77</v>
      </c>
      <c r="F115" s="63">
        <v>40</v>
      </c>
      <c r="G115" s="63">
        <v>3.92</v>
      </c>
      <c r="H115" s="63">
        <v>0.48</v>
      </c>
      <c r="I115" s="63">
        <v>19.88</v>
      </c>
      <c r="J115" s="63">
        <v>152.32</v>
      </c>
      <c r="K115" s="64"/>
      <c r="L115" s="75">
        <v>2.3199999999999998</v>
      </c>
    </row>
    <row r="116" spans="1:12" ht="15">
      <c r="A116" s="23"/>
      <c r="B116" s="15"/>
      <c r="C116" s="11"/>
      <c r="D116" s="6"/>
      <c r="E116" s="58" t="s">
        <v>42</v>
      </c>
      <c r="F116" s="48">
        <v>40</v>
      </c>
      <c r="G116" s="48">
        <v>5.08</v>
      </c>
      <c r="H116" s="48">
        <v>4.5999999999999996</v>
      </c>
      <c r="I116" s="48">
        <v>0.28000000000000003</v>
      </c>
      <c r="J116" s="48">
        <v>63</v>
      </c>
      <c r="K116" s="64">
        <v>8</v>
      </c>
      <c r="L116" s="75">
        <v>8.0139999999999993</v>
      </c>
    </row>
    <row r="117" spans="1:12" ht="15">
      <c r="A117" s="23"/>
      <c r="B117" s="15"/>
      <c r="C117" s="11"/>
      <c r="D117" s="7" t="s">
        <v>22</v>
      </c>
      <c r="E117" s="50" t="s">
        <v>54</v>
      </c>
      <c r="F117" s="49">
        <v>195</v>
      </c>
      <c r="G117" s="49">
        <v>1.04</v>
      </c>
      <c r="H117" s="49">
        <v>0</v>
      </c>
      <c r="I117" s="49">
        <v>12.57</v>
      </c>
      <c r="J117" s="49">
        <v>83.41</v>
      </c>
      <c r="K117" s="41">
        <v>49</v>
      </c>
      <c r="L117" s="40">
        <v>16.574999999999999</v>
      </c>
    </row>
    <row r="118" spans="1:12" ht="15">
      <c r="A118" s="23"/>
      <c r="B118" s="15"/>
      <c r="C118" s="11"/>
      <c r="D118" s="7" t="s">
        <v>24</v>
      </c>
      <c r="E118" s="58" t="s">
        <v>48</v>
      </c>
      <c r="F118" s="49">
        <v>99</v>
      </c>
      <c r="G118" s="49">
        <v>0.55000000000000004</v>
      </c>
      <c r="H118" s="49">
        <v>0.55000000000000004</v>
      </c>
      <c r="I118" s="49">
        <v>13.64</v>
      </c>
      <c r="J118" s="49">
        <v>40.92</v>
      </c>
      <c r="K118" s="41">
        <v>50</v>
      </c>
      <c r="L118" s="76">
        <v>8.91</v>
      </c>
    </row>
    <row r="119" spans="1:12" ht="15">
      <c r="A119" s="23"/>
      <c r="B119" s="15"/>
      <c r="C119" s="11"/>
      <c r="D119" s="6"/>
      <c r="E119" s="72" t="s">
        <v>64</v>
      </c>
      <c r="F119" s="48">
        <v>35</v>
      </c>
      <c r="G119" s="48">
        <v>1.4</v>
      </c>
      <c r="H119" s="48">
        <v>6.65</v>
      </c>
      <c r="I119" s="48">
        <v>19.95</v>
      </c>
      <c r="J119" s="48">
        <v>147</v>
      </c>
      <c r="K119" s="41"/>
      <c r="L119" s="98">
        <v>17.850000000000001</v>
      </c>
    </row>
    <row r="120" spans="1:12" ht="15">
      <c r="A120" s="24"/>
      <c r="B120" s="17"/>
      <c r="C120" s="8"/>
      <c r="D120" s="18" t="s">
        <v>32</v>
      </c>
      <c r="E120" s="9"/>
      <c r="F120" s="19">
        <f>SUM(F114:F119)</f>
        <v>634</v>
      </c>
      <c r="G120" s="19">
        <f>SUM(G114:G119)</f>
        <v>37.939999999999991</v>
      </c>
      <c r="H120" s="19">
        <f>SUM(H114:H119)</f>
        <v>36.040000000000006</v>
      </c>
      <c r="I120" s="19">
        <f>SUM(I114:I119)</f>
        <v>92.87</v>
      </c>
      <c r="J120" s="19">
        <f>SUM(J114:J119)</f>
        <v>911.82999999999993</v>
      </c>
      <c r="K120" s="25"/>
      <c r="L120" s="99">
        <f>SUM(L114:L119)</f>
        <v>71.710000000000008</v>
      </c>
    </row>
    <row r="121" spans="1:12" ht="15">
      <c r="A121" s="26">
        <f>A114</f>
        <v>2</v>
      </c>
      <c r="B121" s="13">
        <f>B114</f>
        <v>7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23"/>
      <c r="B122" s="15"/>
      <c r="C122" s="11"/>
      <c r="D122" s="7" t="s">
        <v>27</v>
      </c>
      <c r="E122" s="60" t="s">
        <v>49</v>
      </c>
      <c r="F122" s="61">
        <v>200</v>
      </c>
      <c r="G122" s="62">
        <v>1.45</v>
      </c>
      <c r="H122" s="73">
        <v>12.85</v>
      </c>
      <c r="I122" s="62">
        <v>21.2</v>
      </c>
      <c r="J122" s="62">
        <v>184.3</v>
      </c>
      <c r="K122" s="74">
        <v>27</v>
      </c>
      <c r="L122" s="77">
        <v>6.0505000000000004</v>
      </c>
    </row>
    <row r="123" spans="1:12" ht="15">
      <c r="A123" s="23"/>
      <c r="B123" s="15"/>
      <c r="C123" s="11"/>
      <c r="D123" s="7" t="s">
        <v>28</v>
      </c>
      <c r="E123" s="60" t="s">
        <v>50</v>
      </c>
      <c r="F123" s="49">
        <v>120</v>
      </c>
      <c r="G123" s="49">
        <v>6.03</v>
      </c>
      <c r="H123" s="49">
        <v>4.53</v>
      </c>
      <c r="I123" s="49">
        <v>28.94</v>
      </c>
      <c r="J123" s="49">
        <v>186.29</v>
      </c>
      <c r="K123" s="74">
        <v>9</v>
      </c>
      <c r="L123" s="77">
        <v>38.579500000000003</v>
      </c>
    </row>
    <row r="124" spans="1:12" ht="15">
      <c r="A124" s="23"/>
      <c r="B124" s="15"/>
      <c r="C124" s="11"/>
      <c r="D124" s="7" t="s">
        <v>29</v>
      </c>
      <c r="E124" s="60" t="s">
        <v>78</v>
      </c>
      <c r="F124" s="48">
        <v>45</v>
      </c>
      <c r="G124" s="52">
        <v>7</v>
      </c>
      <c r="H124" s="52">
        <v>6.55</v>
      </c>
      <c r="I124" s="52">
        <v>7.07</v>
      </c>
      <c r="J124" s="52">
        <v>102.94</v>
      </c>
      <c r="K124" s="74">
        <v>2</v>
      </c>
      <c r="L124" s="40"/>
    </row>
    <row r="125" spans="1:12" ht="15">
      <c r="A125" s="23"/>
      <c r="B125" s="15"/>
      <c r="C125" s="11"/>
      <c r="D125" s="7" t="s">
        <v>30</v>
      </c>
      <c r="E125" s="47" t="s">
        <v>54</v>
      </c>
      <c r="F125" s="48">
        <v>196</v>
      </c>
      <c r="G125" s="48">
        <v>1.04</v>
      </c>
      <c r="H125" s="48">
        <v>0</v>
      </c>
      <c r="I125" s="48">
        <v>12.57</v>
      </c>
      <c r="J125" s="48">
        <v>83.41</v>
      </c>
      <c r="K125" s="41">
        <v>49</v>
      </c>
      <c r="L125" s="77">
        <v>16.66</v>
      </c>
    </row>
    <row r="126" spans="1:12" ht="15">
      <c r="A126" s="23"/>
      <c r="B126" s="15"/>
      <c r="C126" s="11"/>
      <c r="D126" s="7" t="s">
        <v>31</v>
      </c>
      <c r="E126" s="58" t="s">
        <v>75</v>
      </c>
      <c r="F126" s="63">
        <v>40</v>
      </c>
      <c r="G126" s="63">
        <v>3.92</v>
      </c>
      <c r="H126" s="63">
        <v>0.48</v>
      </c>
      <c r="I126" s="63">
        <v>19.88</v>
      </c>
      <c r="J126" s="63">
        <v>152.32</v>
      </c>
      <c r="K126" s="41"/>
      <c r="L126" s="77">
        <v>2.3199999999999998</v>
      </c>
    </row>
    <row r="127" spans="1:12" ht="15">
      <c r="A127" s="23"/>
      <c r="B127" s="15"/>
      <c r="C127" s="11"/>
      <c r="D127" s="7"/>
      <c r="E127" s="58" t="s">
        <v>48</v>
      </c>
      <c r="F127" s="63">
        <v>90</v>
      </c>
      <c r="G127" s="63">
        <v>0.5</v>
      </c>
      <c r="H127" s="63">
        <v>0.5</v>
      </c>
      <c r="I127" s="63">
        <v>12.28</v>
      </c>
      <c r="J127" s="63">
        <v>36.83</v>
      </c>
      <c r="K127" s="41">
        <v>50</v>
      </c>
      <c r="L127" s="77">
        <v>8.1</v>
      </c>
    </row>
    <row r="128" spans="1:12" ht="15">
      <c r="A128" s="23"/>
      <c r="B128" s="15"/>
      <c r="C128" s="11"/>
      <c r="D128" s="6"/>
      <c r="E128" s="58" t="s">
        <v>43</v>
      </c>
      <c r="F128" s="48">
        <v>3.5</v>
      </c>
      <c r="G128" s="48">
        <v>0.05</v>
      </c>
      <c r="H128" s="48">
        <v>4.1100000000000003</v>
      </c>
      <c r="I128" s="48">
        <v>0.57999999999999996</v>
      </c>
      <c r="J128" s="48">
        <v>0</v>
      </c>
      <c r="K128" s="41"/>
      <c r="L128" s="40"/>
    </row>
    <row r="129" spans="1:12" ht="15">
      <c r="A129" s="23"/>
      <c r="B129" s="15"/>
      <c r="C129" s="11"/>
      <c r="D129" s="6"/>
      <c r="E129" s="58" t="s">
        <v>66</v>
      </c>
      <c r="F129" s="49">
        <v>2</v>
      </c>
      <c r="G129" s="49">
        <v>0.06</v>
      </c>
      <c r="H129" s="49">
        <v>0.46</v>
      </c>
      <c r="I129" s="49">
        <v>7.0000000000000007E-2</v>
      </c>
      <c r="J129" s="49">
        <v>4.79</v>
      </c>
      <c r="K129" s="41"/>
      <c r="L129" s="40"/>
    </row>
    <row r="130" spans="1:12" ht="15">
      <c r="A130" s="24"/>
      <c r="B130" s="17"/>
      <c r="C130" s="8"/>
      <c r="D130" s="18" t="s">
        <v>32</v>
      </c>
      <c r="E130" s="9"/>
      <c r="F130" s="19">
        <f>SUM(F121:F129)</f>
        <v>696.5</v>
      </c>
      <c r="G130" s="19">
        <f t="shared" ref="G130:J130" si="4">SUM(G121:G129)</f>
        <v>20.049999999999997</v>
      </c>
      <c r="H130" s="19">
        <f t="shared" si="4"/>
        <v>29.48</v>
      </c>
      <c r="I130" s="19">
        <f t="shared" si="4"/>
        <v>102.58999999999999</v>
      </c>
      <c r="J130" s="19">
        <f t="shared" si="4"/>
        <v>750.88</v>
      </c>
      <c r="K130" s="25"/>
      <c r="L130" s="19">
        <f t="shared" ref="L130" si="5">SUM(L121:L129)</f>
        <v>71.710000000000008</v>
      </c>
    </row>
    <row r="131" spans="1:12" ht="15.75" thickBot="1">
      <c r="A131" s="28">
        <f>A114</f>
        <v>2</v>
      </c>
      <c r="B131" s="29">
        <v>7</v>
      </c>
      <c r="C131" s="85" t="s">
        <v>4</v>
      </c>
      <c r="D131" s="86"/>
      <c r="E131" s="30"/>
      <c r="F131" s="31">
        <f>F120+F130</f>
        <v>1330.5</v>
      </c>
      <c r="G131" s="31">
        <f>G120+G130</f>
        <v>57.989999999999988</v>
      </c>
      <c r="H131" s="31">
        <f>H120+H130</f>
        <v>65.52000000000001</v>
      </c>
      <c r="I131" s="31">
        <f>I120+I130</f>
        <v>195.45999999999998</v>
      </c>
      <c r="J131" s="31">
        <f>J120+J130</f>
        <v>1662.71</v>
      </c>
      <c r="K131" s="31"/>
      <c r="L131" s="31">
        <f>L120+L130</f>
        <v>143.42000000000002</v>
      </c>
    </row>
    <row r="132" spans="1:12" ht="15">
      <c r="A132" s="14">
        <v>2</v>
      </c>
      <c r="B132" s="15">
        <v>8</v>
      </c>
      <c r="C132" s="22" t="s">
        <v>20</v>
      </c>
      <c r="D132" s="5" t="s">
        <v>21</v>
      </c>
      <c r="E132" s="60" t="s">
        <v>79</v>
      </c>
      <c r="F132" s="48">
        <v>90</v>
      </c>
      <c r="G132" s="48">
        <v>10.51</v>
      </c>
      <c r="H132" s="48">
        <v>9.99</v>
      </c>
      <c r="I132" s="48">
        <v>16.190000000000001</v>
      </c>
      <c r="J132" s="48">
        <v>265.19</v>
      </c>
      <c r="K132" s="64">
        <v>46</v>
      </c>
      <c r="L132" s="75">
        <v>19.289000000000001</v>
      </c>
    </row>
    <row r="133" spans="1:12" ht="15">
      <c r="A133" s="14"/>
      <c r="B133" s="15"/>
      <c r="C133" s="11"/>
      <c r="D133" s="6"/>
      <c r="E133" s="58" t="s">
        <v>52</v>
      </c>
      <c r="F133" s="48">
        <v>125</v>
      </c>
      <c r="G133" s="48">
        <v>5.52</v>
      </c>
      <c r="H133" s="48">
        <v>4.5199999999999996</v>
      </c>
      <c r="I133" s="48">
        <v>26.45</v>
      </c>
      <c r="J133" s="48">
        <v>132.5</v>
      </c>
      <c r="K133" s="64">
        <v>10</v>
      </c>
      <c r="L133" s="75">
        <v>4.8113999999999999</v>
      </c>
    </row>
    <row r="134" spans="1:12" ht="15">
      <c r="A134" s="14"/>
      <c r="B134" s="15"/>
      <c r="C134" s="11"/>
      <c r="D134" s="6"/>
      <c r="E134" s="50" t="s">
        <v>60</v>
      </c>
      <c r="F134" s="49">
        <v>57</v>
      </c>
      <c r="G134" s="49">
        <v>1.31</v>
      </c>
      <c r="H134" s="49">
        <v>2.57</v>
      </c>
      <c r="I134" s="49">
        <v>3.71</v>
      </c>
      <c r="J134" s="49">
        <v>43.49</v>
      </c>
      <c r="K134" s="68">
        <v>43</v>
      </c>
      <c r="L134" s="75">
        <v>5.2910000000000004</v>
      </c>
    </row>
    <row r="135" spans="1:12" ht="15">
      <c r="A135" s="14"/>
      <c r="B135" s="15"/>
      <c r="C135" s="11"/>
      <c r="D135" s="7" t="s">
        <v>22</v>
      </c>
      <c r="E135" s="60" t="s">
        <v>54</v>
      </c>
      <c r="F135" s="63">
        <v>200</v>
      </c>
      <c r="G135" s="63">
        <v>1.06</v>
      </c>
      <c r="H135" s="63">
        <v>0</v>
      </c>
      <c r="I135" s="63">
        <v>12.83</v>
      </c>
      <c r="J135" s="63">
        <v>85.11</v>
      </c>
      <c r="K135" s="41">
        <v>49</v>
      </c>
      <c r="L135" s="75">
        <v>17</v>
      </c>
    </row>
    <row r="136" spans="1:12" ht="15.75" customHeight="1">
      <c r="A136" s="14"/>
      <c r="B136" s="15"/>
      <c r="C136" s="11"/>
      <c r="D136" s="7" t="s">
        <v>23</v>
      </c>
      <c r="E136" s="58" t="s">
        <v>45</v>
      </c>
      <c r="F136" s="48">
        <v>40</v>
      </c>
      <c r="G136" s="48">
        <v>3.8</v>
      </c>
      <c r="H136" s="48">
        <v>0.46</v>
      </c>
      <c r="I136" s="48">
        <v>19.29</v>
      </c>
      <c r="J136" s="48">
        <v>147.84</v>
      </c>
      <c r="K136" s="41"/>
      <c r="L136" s="77">
        <v>2.3199999999999998</v>
      </c>
    </row>
    <row r="137" spans="1:12" ht="15">
      <c r="A137" s="14"/>
      <c r="B137" s="15"/>
      <c r="C137" s="11"/>
      <c r="D137" s="7" t="s">
        <v>24</v>
      </c>
      <c r="E137" s="50" t="s">
        <v>48</v>
      </c>
      <c r="F137" s="49">
        <v>100</v>
      </c>
      <c r="G137" s="49">
        <v>0.55000000000000004</v>
      </c>
      <c r="H137" s="49">
        <v>0.55000000000000004</v>
      </c>
      <c r="I137" s="49">
        <v>13.64</v>
      </c>
      <c r="J137" s="49">
        <v>40.92</v>
      </c>
      <c r="K137" s="41">
        <v>50</v>
      </c>
      <c r="L137" s="75">
        <v>9</v>
      </c>
    </row>
    <row r="138" spans="1:12" ht="15">
      <c r="A138" s="14"/>
      <c r="B138" s="15"/>
      <c r="C138" s="11"/>
      <c r="D138" s="6"/>
      <c r="E138" s="58" t="s">
        <v>55</v>
      </c>
      <c r="F138" s="49">
        <v>33.33</v>
      </c>
      <c r="G138" s="49">
        <v>0.1</v>
      </c>
      <c r="H138" s="49">
        <v>0.38</v>
      </c>
      <c r="I138" s="49">
        <v>6.01</v>
      </c>
      <c r="J138" s="49">
        <v>8.4</v>
      </c>
      <c r="K138" s="41"/>
      <c r="L138" s="75">
        <v>13.998599999999998</v>
      </c>
    </row>
    <row r="139" spans="1:12" ht="15">
      <c r="A139" s="16"/>
      <c r="B139" s="17"/>
      <c r="C139" s="8"/>
      <c r="D139" s="18" t="s">
        <v>32</v>
      </c>
      <c r="E139" s="9"/>
      <c r="F139" s="19">
        <f>SUM(F132:F138)</f>
        <v>645.33000000000004</v>
      </c>
      <c r="G139" s="19">
        <f>SUM(G132:G138)</f>
        <v>22.85</v>
      </c>
      <c r="H139" s="19">
        <f>SUM(H132:H138)</f>
        <v>18.47</v>
      </c>
      <c r="I139" s="19">
        <f>SUM(I132:I138)</f>
        <v>98.12</v>
      </c>
      <c r="J139" s="19">
        <f>SUM(J132:J138)</f>
        <v>723.44999999999993</v>
      </c>
      <c r="K139" s="25"/>
      <c r="L139" s="19">
        <f>SUM(L132:L138)</f>
        <v>71.710000000000008</v>
      </c>
    </row>
    <row r="140" spans="1:12" ht="15">
      <c r="A140" s="13">
        <f>A132</f>
        <v>2</v>
      </c>
      <c r="B140" s="13">
        <f>B132</f>
        <v>8</v>
      </c>
      <c r="C140" s="10" t="s">
        <v>25</v>
      </c>
      <c r="D140" s="7" t="s">
        <v>26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14"/>
      <c r="B141" s="15"/>
      <c r="C141" s="11"/>
      <c r="D141" s="7" t="s">
        <v>27</v>
      </c>
      <c r="E141" s="58" t="s">
        <v>41</v>
      </c>
      <c r="F141" s="48">
        <v>200</v>
      </c>
      <c r="G141" s="48">
        <v>4.82</v>
      </c>
      <c r="H141" s="48">
        <v>3.21</v>
      </c>
      <c r="I141" s="48">
        <v>30.11</v>
      </c>
      <c r="J141" s="48">
        <v>132.4</v>
      </c>
      <c r="K141" s="64">
        <v>35</v>
      </c>
      <c r="L141" s="75">
        <v>14.449</v>
      </c>
    </row>
    <row r="142" spans="1:12" ht="15">
      <c r="A142" s="14"/>
      <c r="B142" s="15"/>
      <c r="C142" s="11"/>
      <c r="D142" s="7" t="s">
        <v>28</v>
      </c>
      <c r="E142" s="58" t="s">
        <v>74</v>
      </c>
      <c r="F142" s="48">
        <v>120</v>
      </c>
      <c r="G142" s="48">
        <v>5.38</v>
      </c>
      <c r="H142" s="48">
        <v>4.67</v>
      </c>
      <c r="I142" s="48">
        <v>8.0500000000000007</v>
      </c>
      <c r="J142" s="48">
        <v>174.3</v>
      </c>
      <c r="K142" s="64">
        <v>9</v>
      </c>
      <c r="L142" s="75">
        <v>39.231000000000002</v>
      </c>
    </row>
    <row r="143" spans="1:12" ht="15">
      <c r="A143" s="14"/>
      <c r="B143" s="15"/>
      <c r="C143" s="11"/>
      <c r="D143" s="7" t="s">
        <v>29</v>
      </c>
      <c r="E143" s="60" t="s">
        <v>59</v>
      </c>
      <c r="F143" s="48">
        <v>45</v>
      </c>
      <c r="G143" s="48">
        <v>7.78</v>
      </c>
      <c r="H143" s="48">
        <v>7.21</v>
      </c>
      <c r="I143" s="48">
        <v>7.85</v>
      </c>
      <c r="J143" s="48">
        <v>114.38</v>
      </c>
      <c r="K143" s="41">
        <v>7</v>
      </c>
      <c r="L143" s="40"/>
    </row>
    <row r="144" spans="1:12" ht="15">
      <c r="A144" s="14"/>
      <c r="B144" s="15"/>
      <c r="C144" s="11"/>
      <c r="D144" s="7" t="s">
        <v>30</v>
      </c>
      <c r="E144" s="58" t="s">
        <v>44</v>
      </c>
      <c r="F144" s="48">
        <v>200</v>
      </c>
      <c r="G144" s="48">
        <v>0</v>
      </c>
      <c r="H144" s="48">
        <v>0</v>
      </c>
      <c r="I144" s="48">
        <v>13.45</v>
      </c>
      <c r="J144" s="48">
        <v>28</v>
      </c>
      <c r="K144" s="41">
        <v>20</v>
      </c>
      <c r="L144" s="75">
        <v>1.71</v>
      </c>
    </row>
    <row r="145" spans="1:12" ht="15">
      <c r="A145" s="14"/>
      <c r="B145" s="15"/>
      <c r="C145" s="11"/>
      <c r="D145" s="7" t="s">
        <v>31</v>
      </c>
      <c r="E145" s="58" t="s">
        <v>45</v>
      </c>
      <c r="F145" s="49">
        <v>40</v>
      </c>
      <c r="G145" s="49">
        <v>3.92</v>
      </c>
      <c r="H145" s="49">
        <v>0.48</v>
      </c>
      <c r="I145" s="49">
        <v>19.88</v>
      </c>
      <c r="J145" s="49">
        <v>152.32</v>
      </c>
      <c r="K145" s="41"/>
      <c r="L145" s="77">
        <v>2.3199999999999998</v>
      </c>
    </row>
    <row r="146" spans="1:12" ht="15">
      <c r="A146" s="14"/>
      <c r="B146" s="15"/>
      <c r="C146" s="11"/>
      <c r="D146" s="7"/>
      <c r="E146" s="58" t="s">
        <v>64</v>
      </c>
      <c r="F146" s="63">
        <v>35</v>
      </c>
      <c r="G146" s="63">
        <v>1.4</v>
      </c>
      <c r="H146" s="63">
        <v>6.65</v>
      </c>
      <c r="I146" s="63">
        <v>19.95</v>
      </c>
      <c r="J146" s="63">
        <v>147</v>
      </c>
      <c r="K146" s="41"/>
      <c r="L146" s="75">
        <v>5</v>
      </c>
    </row>
    <row r="147" spans="1:12" ht="15">
      <c r="A147" s="14"/>
      <c r="B147" s="15"/>
      <c r="C147" s="11"/>
      <c r="D147" s="6"/>
      <c r="E147" s="58" t="s">
        <v>48</v>
      </c>
      <c r="F147" s="49">
        <v>100</v>
      </c>
      <c r="G147" s="49">
        <v>0.55000000000000004</v>
      </c>
      <c r="H147" s="49">
        <v>0.55000000000000004</v>
      </c>
      <c r="I147" s="49">
        <v>13.64</v>
      </c>
      <c r="J147" s="49">
        <v>40.92</v>
      </c>
      <c r="K147" s="41"/>
      <c r="L147" s="75">
        <v>9</v>
      </c>
    </row>
    <row r="148" spans="1:12" ht="15">
      <c r="A148" s="14"/>
      <c r="B148" s="15"/>
      <c r="C148" s="11"/>
      <c r="D148" s="6"/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16"/>
      <c r="B149" s="17"/>
      <c r="C149" s="8"/>
      <c r="D149" s="18" t="s">
        <v>32</v>
      </c>
      <c r="E149" s="9"/>
      <c r="F149" s="19">
        <f>SUM(F140:F148)</f>
        <v>740</v>
      </c>
      <c r="G149" s="19">
        <f t="shared" ref="G149:J149" si="6">SUM(G140:G148)</f>
        <v>23.849999999999998</v>
      </c>
      <c r="H149" s="19">
        <f t="shared" si="6"/>
        <v>22.77</v>
      </c>
      <c r="I149" s="19">
        <f t="shared" si="6"/>
        <v>112.92999999999999</v>
      </c>
      <c r="J149" s="19">
        <f t="shared" si="6"/>
        <v>789.32</v>
      </c>
      <c r="K149" s="25"/>
      <c r="L149" s="19">
        <f t="shared" ref="L149" si="7">SUM(L140:L148)</f>
        <v>71.710000000000008</v>
      </c>
    </row>
    <row r="150" spans="1:12" ht="15.75" thickBot="1">
      <c r="A150" s="32">
        <f>A132</f>
        <v>2</v>
      </c>
      <c r="B150" s="32">
        <v>8</v>
      </c>
      <c r="C150" s="85" t="s">
        <v>4</v>
      </c>
      <c r="D150" s="86"/>
      <c r="E150" s="30"/>
      <c r="F150" s="31">
        <f>F139+F149</f>
        <v>1385.33</v>
      </c>
      <c r="G150" s="31">
        <f t="shared" ref="G150" si="8">G139+G149</f>
        <v>46.7</v>
      </c>
      <c r="H150" s="31">
        <f t="shared" ref="H150" si="9">H139+H149</f>
        <v>41.239999999999995</v>
      </c>
      <c r="I150" s="31">
        <f t="shared" ref="I150" si="10">I139+I149</f>
        <v>211.05</v>
      </c>
      <c r="J150" s="31">
        <f t="shared" ref="J150:L150" si="11">J139+J149</f>
        <v>1512.77</v>
      </c>
      <c r="K150" s="31"/>
      <c r="L150" s="31">
        <f t="shared" si="11"/>
        <v>143.42000000000002</v>
      </c>
    </row>
    <row r="151" spans="1:12" ht="15">
      <c r="A151" s="20">
        <v>2</v>
      </c>
      <c r="B151" s="21">
        <v>9</v>
      </c>
      <c r="C151" s="22" t="s">
        <v>20</v>
      </c>
      <c r="D151" s="5" t="s">
        <v>21</v>
      </c>
      <c r="E151" s="47" t="s">
        <v>57</v>
      </c>
      <c r="F151" s="48">
        <v>151.19999999999999</v>
      </c>
      <c r="G151" s="48">
        <v>6.9</v>
      </c>
      <c r="H151" s="48">
        <v>12.73</v>
      </c>
      <c r="I151" s="48">
        <v>60.38</v>
      </c>
      <c r="J151" s="48">
        <v>250.77</v>
      </c>
      <c r="K151" s="64">
        <v>39</v>
      </c>
      <c r="L151" s="77">
        <v>36.393000000000001</v>
      </c>
    </row>
    <row r="152" spans="1:12" ht="15">
      <c r="A152" s="23"/>
      <c r="B152" s="15"/>
      <c r="C152" s="11"/>
      <c r="D152" s="6"/>
      <c r="E152" s="47" t="s">
        <v>80</v>
      </c>
      <c r="F152" s="49">
        <v>45</v>
      </c>
      <c r="G152" s="49">
        <v>12.48</v>
      </c>
      <c r="H152" s="49">
        <v>10.08</v>
      </c>
      <c r="I152" s="49">
        <v>16.489999999999998</v>
      </c>
      <c r="J152" s="49">
        <v>140.4</v>
      </c>
      <c r="K152" s="64">
        <v>41</v>
      </c>
      <c r="L152" s="75">
        <v>4.4370000000000003</v>
      </c>
    </row>
    <row r="153" spans="1:12" ht="15">
      <c r="A153" s="23"/>
      <c r="B153" s="15"/>
      <c r="C153" s="11"/>
      <c r="D153" s="7" t="s">
        <v>22</v>
      </c>
      <c r="E153" s="47" t="s">
        <v>44</v>
      </c>
      <c r="F153" s="48">
        <v>200</v>
      </c>
      <c r="G153" s="48">
        <v>0</v>
      </c>
      <c r="H153" s="48">
        <v>0</v>
      </c>
      <c r="I153" s="48">
        <v>13.45</v>
      </c>
      <c r="J153" s="48">
        <v>28</v>
      </c>
      <c r="K153" s="41">
        <v>20</v>
      </c>
      <c r="L153" s="77">
        <v>1.71</v>
      </c>
    </row>
    <row r="154" spans="1:12" ht="15">
      <c r="A154" s="23"/>
      <c r="B154" s="15"/>
      <c r="C154" s="11"/>
      <c r="D154" s="7" t="s">
        <v>23</v>
      </c>
      <c r="E154" s="50" t="s">
        <v>45</v>
      </c>
      <c r="F154" s="49">
        <v>40</v>
      </c>
      <c r="G154" s="49">
        <v>3.92</v>
      </c>
      <c r="H154" s="49">
        <v>0.48</v>
      </c>
      <c r="I154" s="49">
        <v>19.88</v>
      </c>
      <c r="J154" s="49">
        <v>152.32</v>
      </c>
      <c r="K154" s="41"/>
      <c r="L154" s="77">
        <v>2.3199999999999998</v>
      </c>
    </row>
    <row r="155" spans="1:12" ht="15">
      <c r="A155" s="23"/>
      <c r="B155" s="15"/>
      <c r="C155" s="11"/>
      <c r="D155" s="7" t="s">
        <v>24</v>
      </c>
      <c r="E155" s="47" t="s">
        <v>48</v>
      </c>
      <c r="F155" s="48">
        <v>100</v>
      </c>
      <c r="G155" s="48">
        <v>0.55000000000000004</v>
      </c>
      <c r="H155" s="48">
        <v>0.55000000000000004</v>
      </c>
      <c r="I155" s="48">
        <v>13.64</v>
      </c>
      <c r="J155" s="48">
        <v>40.92</v>
      </c>
      <c r="K155" s="41">
        <v>50</v>
      </c>
      <c r="L155" s="77">
        <v>9</v>
      </c>
    </row>
    <row r="156" spans="1:12" ht="15">
      <c r="A156" s="23"/>
      <c r="B156" s="15"/>
      <c r="C156" s="11"/>
      <c r="D156" s="6"/>
      <c r="E156" s="47" t="s">
        <v>64</v>
      </c>
      <c r="F156" s="49">
        <v>35</v>
      </c>
      <c r="G156" s="49">
        <v>1.4</v>
      </c>
      <c r="H156" s="49">
        <v>6.65</v>
      </c>
      <c r="I156" s="49">
        <v>19.95</v>
      </c>
      <c r="J156" s="49">
        <v>147</v>
      </c>
      <c r="K156" s="41"/>
      <c r="L156" s="77">
        <v>17.850000000000001</v>
      </c>
    </row>
    <row r="157" spans="1:12" ht="15">
      <c r="A157" s="23"/>
      <c r="B157" s="15"/>
      <c r="C157" s="11"/>
      <c r="D157" s="6"/>
      <c r="E157" s="53" t="s">
        <v>43</v>
      </c>
      <c r="F157" s="49">
        <v>3</v>
      </c>
      <c r="G157" s="49">
        <v>0.05</v>
      </c>
      <c r="H157" s="49">
        <v>3.69</v>
      </c>
      <c r="I157" s="49">
        <v>0.53</v>
      </c>
      <c r="J157" s="49">
        <v>0</v>
      </c>
      <c r="K157" s="41"/>
      <c r="L157" s="40"/>
    </row>
    <row r="158" spans="1:12" ht="15">
      <c r="A158" s="24"/>
      <c r="B158" s="17"/>
      <c r="C158" s="8"/>
      <c r="D158" s="18" t="s">
        <v>32</v>
      </c>
      <c r="E158" s="9"/>
      <c r="F158" s="19">
        <f>SUM(F151:F157)</f>
        <v>574.20000000000005</v>
      </c>
      <c r="G158" s="19">
        <f t="shared" ref="G158:J158" si="12">SUM(G151:G157)</f>
        <v>25.300000000000004</v>
      </c>
      <c r="H158" s="19">
        <f t="shared" si="12"/>
        <v>34.18</v>
      </c>
      <c r="I158" s="19">
        <f t="shared" si="12"/>
        <v>144.32</v>
      </c>
      <c r="J158" s="19">
        <f t="shared" si="12"/>
        <v>759.41</v>
      </c>
      <c r="K158" s="25"/>
      <c r="L158" s="19">
        <f t="shared" ref="L158" si="13">SUM(L151:L157)</f>
        <v>71.710000000000008</v>
      </c>
    </row>
    <row r="159" spans="1:12" ht="15">
      <c r="A159" s="26">
        <f>A151</f>
        <v>2</v>
      </c>
      <c r="B159" s="13">
        <f>B151</f>
        <v>9</v>
      </c>
      <c r="C159" s="10" t="s">
        <v>25</v>
      </c>
      <c r="D159" s="7" t="s">
        <v>26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27</v>
      </c>
      <c r="E160" s="58" t="s">
        <v>81</v>
      </c>
      <c r="F160" s="48">
        <v>200</v>
      </c>
      <c r="G160" s="48">
        <v>2.42</v>
      </c>
      <c r="H160" s="48">
        <v>1.9</v>
      </c>
      <c r="I160" s="48">
        <v>5.21</v>
      </c>
      <c r="J160" s="48">
        <v>96.95</v>
      </c>
      <c r="K160" s="64">
        <v>33</v>
      </c>
      <c r="L160" s="77">
        <v>14.087</v>
      </c>
    </row>
    <row r="161" spans="1:12" ht="15">
      <c r="A161" s="23"/>
      <c r="B161" s="15"/>
      <c r="C161" s="11"/>
      <c r="D161" s="7" t="s">
        <v>28</v>
      </c>
      <c r="E161" s="58" t="s">
        <v>82</v>
      </c>
      <c r="F161" s="48">
        <v>79</v>
      </c>
      <c r="G161" s="48">
        <v>9.23</v>
      </c>
      <c r="H161" s="48">
        <v>8.77</v>
      </c>
      <c r="I161" s="48">
        <v>14.21</v>
      </c>
      <c r="J161" s="48">
        <v>232.85</v>
      </c>
      <c r="K161" s="64">
        <v>46</v>
      </c>
      <c r="L161" s="77">
        <v>18.382999999999999</v>
      </c>
    </row>
    <row r="162" spans="1:12" ht="15">
      <c r="A162" s="23"/>
      <c r="B162" s="15"/>
      <c r="C162" s="11"/>
      <c r="D162" s="7" t="s">
        <v>29</v>
      </c>
      <c r="E162" s="58" t="s">
        <v>58</v>
      </c>
      <c r="F162" s="49">
        <v>126</v>
      </c>
      <c r="G162" s="49">
        <v>11.44</v>
      </c>
      <c r="H162" s="49">
        <v>2.66</v>
      </c>
      <c r="I162" s="49">
        <v>8.98</v>
      </c>
      <c r="J162" s="49">
        <v>168.35</v>
      </c>
      <c r="K162" s="64">
        <v>9</v>
      </c>
      <c r="L162" s="77">
        <v>5.92</v>
      </c>
    </row>
    <row r="163" spans="1:12" ht="15">
      <c r="A163" s="23"/>
      <c r="B163" s="15"/>
      <c r="C163" s="11"/>
      <c r="D163" s="7" t="s">
        <v>30</v>
      </c>
      <c r="E163" s="58" t="s">
        <v>54</v>
      </c>
      <c r="F163" s="48">
        <v>200</v>
      </c>
      <c r="G163" s="48">
        <v>1.06</v>
      </c>
      <c r="H163" s="48">
        <v>0</v>
      </c>
      <c r="I163" s="48">
        <v>12.83</v>
      </c>
      <c r="J163" s="48">
        <v>85.11</v>
      </c>
      <c r="K163" s="41">
        <v>49</v>
      </c>
      <c r="L163" s="77">
        <v>17</v>
      </c>
    </row>
    <row r="164" spans="1:12" ht="15">
      <c r="A164" s="23"/>
      <c r="B164" s="15"/>
      <c r="C164" s="11"/>
      <c r="D164" s="7" t="s">
        <v>31</v>
      </c>
      <c r="E164" s="66" t="s">
        <v>45</v>
      </c>
      <c r="F164" s="49">
        <v>40</v>
      </c>
      <c r="G164" s="49">
        <v>3.92</v>
      </c>
      <c r="H164" s="49">
        <v>0.48</v>
      </c>
      <c r="I164" s="49">
        <v>19.88</v>
      </c>
      <c r="J164" s="49">
        <v>152.32</v>
      </c>
      <c r="K164" s="41"/>
      <c r="L164" s="77">
        <v>2.3199999999999998</v>
      </c>
    </row>
    <row r="165" spans="1:12" ht="15">
      <c r="A165" s="23"/>
      <c r="B165" s="15"/>
      <c r="C165" s="11"/>
      <c r="D165" s="7"/>
      <c r="E165" s="47" t="s">
        <v>48</v>
      </c>
      <c r="F165" s="48">
        <v>100</v>
      </c>
      <c r="G165" s="48">
        <v>0.55000000000000004</v>
      </c>
      <c r="H165" s="48">
        <v>0.55000000000000004</v>
      </c>
      <c r="I165" s="48">
        <v>13.64</v>
      </c>
      <c r="J165" s="48">
        <v>40.92</v>
      </c>
      <c r="K165" s="41">
        <v>50</v>
      </c>
      <c r="L165" s="87">
        <v>9</v>
      </c>
    </row>
    <row r="166" spans="1:12" ht="15">
      <c r="A166" s="23"/>
      <c r="B166" s="15"/>
      <c r="C166" s="11"/>
      <c r="D166" s="6"/>
      <c r="E166" s="58" t="s">
        <v>67</v>
      </c>
      <c r="F166" s="48">
        <v>20</v>
      </c>
      <c r="G166" s="52">
        <v>0.82</v>
      </c>
      <c r="H166" s="52">
        <v>5.4</v>
      </c>
      <c r="I166" s="52">
        <v>12</v>
      </c>
      <c r="J166" s="52">
        <v>61.25</v>
      </c>
      <c r="K166" s="41"/>
      <c r="L166" s="77">
        <v>5</v>
      </c>
    </row>
    <row r="167" spans="1:12" ht="15">
      <c r="A167" s="24"/>
      <c r="B167" s="17"/>
      <c r="C167" s="8"/>
      <c r="D167" s="18" t="s">
        <v>32</v>
      </c>
      <c r="E167" s="9"/>
      <c r="F167" s="19">
        <f>SUM(F159:F166)</f>
        <v>765</v>
      </c>
      <c r="G167" s="19">
        <f>SUM(G159:G166)</f>
        <v>29.44</v>
      </c>
      <c r="H167" s="19">
        <f>SUM(H159:H166)</f>
        <v>19.760000000000002</v>
      </c>
      <c r="I167" s="19">
        <f>SUM(I159:I166)</f>
        <v>86.75</v>
      </c>
      <c r="J167" s="19">
        <f>SUM(J159:J166)</f>
        <v>837.74999999999989</v>
      </c>
      <c r="K167" s="25"/>
      <c r="L167" s="19">
        <f>SUM(L159:L166)</f>
        <v>71.710000000000008</v>
      </c>
    </row>
    <row r="168" spans="1:12" ht="15.75" thickBot="1">
      <c r="A168" s="28">
        <f>A151</f>
        <v>2</v>
      </c>
      <c r="B168" s="29">
        <v>9</v>
      </c>
      <c r="C168" s="85" t="s">
        <v>4</v>
      </c>
      <c r="D168" s="86"/>
      <c r="E168" s="30"/>
      <c r="F168" s="31">
        <f>F158+F167</f>
        <v>1339.2</v>
      </c>
      <c r="G168" s="31">
        <f>G158+G167</f>
        <v>54.740000000000009</v>
      </c>
      <c r="H168" s="31">
        <f>H158+H167</f>
        <v>53.94</v>
      </c>
      <c r="I168" s="31">
        <f>I158+I167</f>
        <v>231.07</v>
      </c>
      <c r="J168" s="31">
        <f>J158+J167</f>
        <v>1597.1599999999999</v>
      </c>
      <c r="K168" s="31"/>
      <c r="L168" s="31">
        <f>L158+L167</f>
        <v>143.42000000000002</v>
      </c>
    </row>
    <row r="169" spans="1:12" ht="15">
      <c r="A169" s="20">
        <v>2</v>
      </c>
      <c r="B169" s="21">
        <v>10</v>
      </c>
      <c r="C169" s="22" t="s">
        <v>20</v>
      </c>
      <c r="D169" s="5" t="s">
        <v>21</v>
      </c>
      <c r="E169" s="50" t="s">
        <v>76</v>
      </c>
      <c r="F169" s="49">
        <v>191</v>
      </c>
      <c r="G169" s="49">
        <v>22.06</v>
      </c>
      <c r="H169" s="49">
        <v>20.2</v>
      </c>
      <c r="I169" s="49">
        <v>22.57</v>
      </c>
      <c r="J169" s="49">
        <v>361.4</v>
      </c>
      <c r="K169" s="64">
        <v>4</v>
      </c>
      <c r="L169" s="77">
        <v>22.146999999999998</v>
      </c>
    </row>
    <row r="170" spans="1:12" ht="15">
      <c r="A170" s="23"/>
      <c r="B170" s="15"/>
      <c r="C170" s="11"/>
      <c r="D170" s="6"/>
      <c r="E170" s="50" t="s">
        <v>60</v>
      </c>
      <c r="F170" s="49">
        <v>47</v>
      </c>
      <c r="G170" s="49">
        <v>1.1100000000000001</v>
      </c>
      <c r="H170" s="49">
        <v>2.1800000000000002</v>
      </c>
      <c r="I170" s="49">
        <v>3.15</v>
      </c>
      <c r="J170" s="49">
        <v>36.97</v>
      </c>
      <c r="K170" s="64">
        <v>43</v>
      </c>
      <c r="L170" s="100">
        <v>6.3443999999999994</v>
      </c>
    </row>
    <row r="171" spans="1:12" ht="15">
      <c r="A171" s="23"/>
      <c r="B171" s="15"/>
      <c r="C171" s="11"/>
      <c r="D171" s="7" t="s">
        <v>22</v>
      </c>
      <c r="E171" s="58" t="s">
        <v>54</v>
      </c>
      <c r="F171" s="48">
        <v>200</v>
      </c>
      <c r="G171" s="49">
        <v>1.06</v>
      </c>
      <c r="H171" s="49">
        <v>0</v>
      </c>
      <c r="I171" s="49">
        <v>12.83</v>
      </c>
      <c r="J171" s="49">
        <v>85.11</v>
      </c>
      <c r="K171" s="41">
        <v>49</v>
      </c>
      <c r="L171" s="77">
        <v>17</v>
      </c>
    </row>
    <row r="172" spans="1:12" ht="15">
      <c r="A172" s="23"/>
      <c r="B172" s="15"/>
      <c r="C172" s="11"/>
      <c r="D172" s="7" t="s">
        <v>23</v>
      </c>
      <c r="E172" s="50" t="s">
        <v>45</v>
      </c>
      <c r="F172" s="48">
        <v>40</v>
      </c>
      <c r="G172" s="48">
        <v>3.92</v>
      </c>
      <c r="H172" s="48">
        <v>0.48</v>
      </c>
      <c r="I172" s="48">
        <v>19.88</v>
      </c>
      <c r="J172" s="48">
        <v>152.32</v>
      </c>
      <c r="K172" s="41"/>
      <c r="L172" s="77">
        <v>2.3199999999999998</v>
      </c>
    </row>
    <row r="173" spans="1:12" ht="15">
      <c r="A173" s="23"/>
      <c r="B173" s="15"/>
      <c r="C173" s="11"/>
      <c r="D173" s="7" t="s">
        <v>24</v>
      </c>
      <c r="E173" s="60" t="s">
        <v>48</v>
      </c>
      <c r="F173" s="49">
        <v>110</v>
      </c>
      <c r="G173" s="49">
        <v>0.59</v>
      </c>
      <c r="H173" s="49">
        <v>0.59</v>
      </c>
      <c r="I173" s="49">
        <v>14.44</v>
      </c>
      <c r="J173" s="49">
        <v>43.3</v>
      </c>
      <c r="K173" s="41">
        <v>50</v>
      </c>
      <c r="L173" s="77">
        <v>9.9</v>
      </c>
    </row>
    <row r="174" spans="1:12" ht="15">
      <c r="A174" s="23"/>
      <c r="B174" s="15"/>
      <c r="C174" s="11"/>
      <c r="D174" s="6"/>
      <c r="E174" s="58" t="s">
        <v>55</v>
      </c>
      <c r="F174" s="49">
        <v>33.33</v>
      </c>
      <c r="G174" s="49">
        <v>0.1</v>
      </c>
      <c r="H174" s="49">
        <v>0.38</v>
      </c>
      <c r="I174" s="49">
        <v>6.01</v>
      </c>
      <c r="J174" s="49">
        <v>8.4</v>
      </c>
      <c r="K174" s="41"/>
      <c r="L174" s="77">
        <v>13.998599999999998</v>
      </c>
    </row>
    <row r="175" spans="1:12" ht="15.75" customHeight="1">
      <c r="A175" s="24"/>
      <c r="B175" s="17"/>
      <c r="C175" s="8"/>
      <c r="D175" s="18" t="s">
        <v>32</v>
      </c>
      <c r="E175" s="9"/>
      <c r="F175" s="19">
        <f>SUM(F169:F174)</f>
        <v>621.33000000000004</v>
      </c>
      <c r="G175" s="19">
        <f>SUM(G169:G174)</f>
        <v>28.84</v>
      </c>
      <c r="H175" s="19">
        <f>SUM(H169:H174)</f>
        <v>23.83</v>
      </c>
      <c r="I175" s="19">
        <f>SUM(I169:I174)</f>
        <v>78.88</v>
      </c>
      <c r="J175" s="19">
        <f>SUM(J169:J174)</f>
        <v>687.49999999999989</v>
      </c>
      <c r="K175" s="25"/>
      <c r="L175" s="19">
        <f>SUM(L169:L174)</f>
        <v>71.709999999999994</v>
      </c>
    </row>
    <row r="176" spans="1:12" ht="15">
      <c r="A176" s="26">
        <f>A169</f>
        <v>2</v>
      </c>
      <c r="B176" s="13">
        <f>B169</f>
        <v>10</v>
      </c>
      <c r="C176" s="10" t="s">
        <v>25</v>
      </c>
      <c r="D176" s="7" t="s">
        <v>26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27</v>
      </c>
      <c r="E177" s="60" t="s">
        <v>83</v>
      </c>
      <c r="F177" s="61">
        <v>200</v>
      </c>
      <c r="G177" s="62">
        <v>5.0599999999999996</v>
      </c>
      <c r="H177" s="62">
        <v>0.64</v>
      </c>
      <c r="I177" s="62">
        <v>22.06</v>
      </c>
      <c r="J177" s="62">
        <v>108.68</v>
      </c>
      <c r="K177" s="64">
        <v>40</v>
      </c>
      <c r="L177" s="77">
        <v>5.1159999999999997</v>
      </c>
    </row>
    <row r="178" spans="1:12" ht="15">
      <c r="A178" s="23"/>
      <c r="B178" s="15"/>
      <c r="C178" s="11"/>
      <c r="D178" s="7" t="s">
        <v>28</v>
      </c>
      <c r="E178" s="60" t="s">
        <v>84</v>
      </c>
      <c r="F178" s="48">
        <v>100</v>
      </c>
      <c r="G178" s="52">
        <v>9.23</v>
      </c>
      <c r="H178" s="52">
        <v>8.77</v>
      </c>
      <c r="I178" s="52">
        <v>14.21</v>
      </c>
      <c r="J178" s="52">
        <v>232.85</v>
      </c>
      <c r="K178" s="64">
        <v>42</v>
      </c>
      <c r="L178" s="100">
        <v>21.748999999999999</v>
      </c>
    </row>
    <row r="179" spans="1:12" ht="15">
      <c r="A179" s="23"/>
      <c r="B179" s="15"/>
      <c r="C179" s="11"/>
      <c r="D179" s="7" t="s">
        <v>29</v>
      </c>
      <c r="E179" s="60" t="s">
        <v>66</v>
      </c>
      <c r="F179" s="48">
        <v>6</v>
      </c>
      <c r="G179" s="48">
        <v>0.26</v>
      </c>
      <c r="H179" s="48">
        <v>1.88</v>
      </c>
      <c r="I179" s="48">
        <v>0.3</v>
      </c>
      <c r="J179" s="48">
        <v>19.39</v>
      </c>
      <c r="K179" s="41"/>
      <c r="L179" s="40"/>
    </row>
    <row r="180" spans="1:12" ht="15">
      <c r="A180" s="23"/>
      <c r="B180" s="15"/>
      <c r="C180" s="11"/>
      <c r="D180" s="7" t="s">
        <v>30</v>
      </c>
      <c r="E180" s="60" t="s">
        <v>54</v>
      </c>
      <c r="F180" s="48">
        <v>195</v>
      </c>
      <c r="G180" s="48">
        <v>1.03</v>
      </c>
      <c r="H180" s="48">
        <v>0</v>
      </c>
      <c r="I180" s="48">
        <v>12.51</v>
      </c>
      <c r="J180" s="48">
        <v>82.98</v>
      </c>
      <c r="K180" s="41">
        <v>49</v>
      </c>
      <c r="L180" s="77">
        <v>16.574999999999999</v>
      </c>
    </row>
    <row r="181" spans="1:12" ht="15">
      <c r="A181" s="23"/>
      <c r="B181" s="15"/>
      <c r="C181" s="11"/>
      <c r="D181" s="7" t="s">
        <v>31</v>
      </c>
      <c r="E181" s="50" t="s">
        <v>45</v>
      </c>
      <c r="F181" s="48">
        <v>40</v>
      </c>
      <c r="G181" s="48">
        <v>3.92</v>
      </c>
      <c r="H181" s="48">
        <v>0.48</v>
      </c>
      <c r="I181" s="48">
        <v>19.88</v>
      </c>
      <c r="J181" s="48">
        <v>152.32</v>
      </c>
      <c r="K181" s="41"/>
      <c r="L181" s="77">
        <v>2.3199999999999998</v>
      </c>
    </row>
    <row r="182" spans="1:12" ht="15">
      <c r="A182" s="23"/>
      <c r="B182" s="15"/>
      <c r="C182" s="11"/>
      <c r="D182" s="7"/>
      <c r="E182" s="60" t="s">
        <v>64</v>
      </c>
      <c r="F182" s="63">
        <v>35</v>
      </c>
      <c r="G182" s="63">
        <v>1.4</v>
      </c>
      <c r="H182" s="63">
        <v>6.65</v>
      </c>
      <c r="I182" s="63">
        <v>19.95</v>
      </c>
      <c r="J182" s="63">
        <v>147</v>
      </c>
      <c r="K182" s="41"/>
      <c r="L182" s="77">
        <v>17.850000000000001</v>
      </c>
    </row>
    <row r="183" spans="1:12" ht="15">
      <c r="A183" s="23"/>
      <c r="B183" s="15"/>
      <c r="C183" s="11"/>
      <c r="D183" s="6"/>
      <c r="E183" s="60" t="s">
        <v>48</v>
      </c>
      <c r="F183" s="63">
        <v>90</v>
      </c>
      <c r="G183" s="63">
        <v>0.5</v>
      </c>
      <c r="H183" s="63">
        <v>0.5</v>
      </c>
      <c r="I183" s="63">
        <v>12.28</v>
      </c>
      <c r="J183" s="63">
        <v>36.83</v>
      </c>
      <c r="K183" s="41">
        <v>50</v>
      </c>
      <c r="L183" s="77">
        <v>8.1</v>
      </c>
    </row>
    <row r="184" spans="1:12" ht="15">
      <c r="A184" s="24"/>
      <c r="B184" s="17"/>
      <c r="C184" s="8"/>
      <c r="D184" s="18" t="s">
        <v>32</v>
      </c>
      <c r="E184" s="9"/>
      <c r="F184" s="19">
        <f>SUM(F176:F183)</f>
        <v>666</v>
      </c>
      <c r="G184" s="19">
        <f>SUM(G176:G183)</f>
        <v>21.4</v>
      </c>
      <c r="H184" s="19">
        <f>SUM(H176:H183)</f>
        <v>18.920000000000002</v>
      </c>
      <c r="I184" s="19">
        <f>SUM(I176:I183)</f>
        <v>101.19</v>
      </c>
      <c r="J184" s="19">
        <f>SUM(J176:J183)</f>
        <v>780.05000000000007</v>
      </c>
      <c r="K184" s="25"/>
      <c r="L184" s="19">
        <f>SUM(L176:L183)</f>
        <v>71.709999999999994</v>
      </c>
    </row>
    <row r="185" spans="1:12" ht="15.75" thickBot="1">
      <c r="A185" s="28">
        <f>A169</f>
        <v>2</v>
      </c>
      <c r="B185" s="29">
        <v>10</v>
      </c>
      <c r="C185" s="85" t="s">
        <v>4</v>
      </c>
      <c r="D185" s="86"/>
      <c r="E185" s="30"/>
      <c r="F185" s="31">
        <f>F175+F184</f>
        <v>1287.33</v>
      </c>
      <c r="G185" s="31">
        <f>G175+G184</f>
        <v>50.239999999999995</v>
      </c>
      <c r="H185" s="31">
        <f>H175+H184</f>
        <v>42.75</v>
      </c>
      <c r="I185" s="31">
        <f>I175+I184</f>
        <v>180.07</v>
      </c>
      <c r="J185" s="31">
        <f>J175+J184</f>
        <v>1467.55</v>
      </c>
      <c r="K185" s="31"/>
      <c r="L185" s="31">
        <f>L175+L184</f>
        <v>143.41999999999999</v>
      </c>
    </row>
    <row r="186" spans="1:12" ht="13.5" thickBot="1">
      <c r="A186" s="28">
        <v>2</v>
      </c>
      <c r="B186" s="27"/>
      <c r="C186" s="80" t="s">
        <v>5</v>
      </c>
      <c r="D186" s="80"/>
      <c r="E186" s="80"/>
      <c r="F186" s="33">
        <f>(F42+F60+F77+F96+F132+F151+F169)/(IF(F42=0,0,1)+IF(F60=0,0,1)+IF(F77=0,0,1)+IF(F96=0,0,1)+IF(F132=0,0,1)+IF(F151=0,0,1)+IF(F169=0,0,1))</f>
        <v>126.14285714285714</v>
      </c>
      <c r="G186" s="33">
        <f>(G42+G60+G77+G96+G132+G151+G169)/(IF(G42=0,0,1)+IF(G60=0,0,1)+IF(G77=0,0,1)+IF(G96=0,0,1)+IF(G132=0,0,1)+IF(G151=0,0,1)+IF(G169=0,0,1))</f>
        <v>10.53</v>
      </c>
      <c r="H186" s="33">
        <f>(H42+H60+H77+H96+H132+H151+H169)/(IF(H42=0,0,1)+IF(H60=0,0,1)+IF(H77=0,0,1)+IF(H96=0,0,1)+IF(H132=0,0,1)+IF(H151=0,0,1)+IF(H169=0,0,1))</f>
        <v>8.4014285714285712</v>
      </c>
      <c r="I186" s="33">
        <f>(I42+I60+I77+I96+I132+I151+I169)/(IF(I42=0,0,1)+IF(I60=0,0,1)+IF(I77=0,0,1)+IF(I96=0,0,1)+IF(I132=0,0,1)+IF(I151=0,0,1)+IF(I169=0,0,1))</f>
        <v>20.587142857142855</v>
      </c>
      <c r="J186" s="33">
        <f>(J42+J60+J77+J96+J132+J151+J169)/(IF(J42=0,0,1)+IF(J60=0,0,1)+IF(J77=0,0,1)+IF(J96=0,0,1)+IF(J132=0,0,1)+IF(J151=0,0,1)+IF(J169=0,0,1))</f>
        <v>218.50428571428569</v>
      </c>
      <c r="K186" s="33"/>
      <c r="L186" s="33">
        <f>(L42+L60+L77+L96+L132+L151+L169)/(IF(L42=0,0,1)+IF(L60=0,0,1)+IF(L77=0,0,1)+IF(L96=0,0,1)+IF(L132=0,0,1)+IF(L151=0,0,1)+IF(L169=0,0,1))</f>
        <v>29.256428571428568</v>
      </c>
    </row>
  </sheetData>
  <mergeCells count="14">
    <mergeCell ref="C186:E186"/>
    <mergeCell ref="C1:E1"/>
    <mergeCell ref="H1:K1"/>
    <mergeCell ref="H2:K2"/>
    <mergeCell ref="C41:D41"/>
    <mergeCell ref="C59:D59"/>
    <mergeCell ref="C76:D76"/>
    <mergeCell ref="C113:D113"/>
    <mergeCell ref="C24:D24"/>
    <mergeCell ref="C131:D131"/>
    <mergeCell ref="C150:D150"/>
    <mergeCell ref="C168:D168"/>
    <mergeCell ref="C185:D185"/>
    <mergeCell ref="C95:D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2022-05-16T14:23:56Z</dcterms:created>
  <dcterms:modified xsi:type="dcterms:W3CDTF">2023-10-12T09:26:25Z</dcterms:modified>
</cp:coreProperties>
</file>